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TENNIS de TABLE INDIV" sheetId="21" r:id="rId1"/>
    <sheet name="FINALE RUGBY COL BG BF" sheetId="28" r:id="rId2"/>
    <sheet name="FUTSAL COL BF T1" sheetId="44" r:id="rId3"/>
    <sheet name="FINALE BAD LYC TRIO" sheetId="46" r:id="rId4"/>
    <sheet name="Feuil1" sheetId="45" r:id="rId5"/>
  </sheets>
  <externalReferences>
    <externalReference r:id="rId6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3">#REF!</definedName>
    <definedName name="ETAB" localSheetId="1">#REF!</definedName>
    <definedName name="ETAB" localSheetId="2">#REF!</definedName>
    <definedName name="ETAB" localSheetId="0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18" i="28" l="1"/>
  <c r="C15" i="28"/>
  <c r="C16" i="28"/>
  <c r="E29" i="21"/>
  <c r="E30" i="21"/>
  <c r="E62" i="21"/>
  <c r="E61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38" i="21"/>
  <c r="E37" i="21"/>
  <c r="E36" i="21"/>
  <c r="E35" i="21"/>
  <c r="E34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C39" i="46" l="1"/>
  <c r="C38" i="46"/>
  <c r="C37" i="46"/>
  <c r="C36" i="46"/>
  <c r="C32" i="46"/>
  <c r="C31" i="46"/>
  <c r="C30" i="46"/>
  <c r="C29" i="46"/>
  <c r="C28" i="46"/>
  <c r="C27" i="46"/>
  <c r="C21" i="46"/>
  <c r="C22" i="46"/>
  <c r="C23" i="46"/>
  <c r="C12" i="46"/>
  <c r="C13" i="46"/>
  <c r="C14" i="46"/>
  <c r="C20" i="46"/>
  <c r="C19" i="46"/>
  <c r="C18" i="46"/>
  <c r="C11" i="46"/>
  <c r="C10" i="46"/>
  <c r="C9" i="46"/>
  <c r="C22" i="28" l="1"/>
  <c r="C21" i="28"/>
  <c r="C20" i="28"/>
  <c r="C19" i="28"/>
  <c r="C17" i="28"/>
  <c r="C11" i="44" l="1"/>
  <c r="C10" i="44"/>
  <c r="C9" i="44"/>
  <c r="C10" i="28" l="1"/>
  <c r="C11" i="28"/>
  <c r="C9" i="28"/>
</calcChain>
</file>

<file path=xl/sharedStrings.xml><?xml version="1.0" encoding="utf-8"?>
<sst xmlns="http://schemas.openxmlformats.org/spreadsheetml/2006/main" count="189" uniqueCount="120">
  <si>
    <t>RESULTAT</t>
  </si>
  <si>
    <t>PLACE</t>
  </si>
  <si>
    <t>CODE</t>
  </si>
  <si>
    <t>ETABLISSEMENT</t>
  </si>
  <si>
    <t>N°</t>
  </si>
  <si>
    <t>PERF</t>
  </si>
  <si>
    <t>Q/R</t>
  </si>
  <si>
    <t>FINALE</t>
  </si>
  <si>
    <t>CHPT DEPT</t>
  </si>
  <si>
    <t>BENJAMINES</t>
  </si>
  <si>
    <t>BENJAMINS</t>
  </si>
  <si>
    <t>RUGBY COL BG / BF</t>
  </si>
  <si>
    <t>mercredi 04 avril 2018</t>
  </si>
  <si>
    <t>GENELARD</t>
  </si>
  <si>
    <t>FUTSAL COL BF</t>
  </si>
  <si>
    <t>SANVIGNES</t>
  </si>
  <si>
    <t>TOUR 1</t>
  </si>
  <si>
    <t>TENNIS de TABLE INDIVIDUEL</t>
  </si>
  <si>
    <t>LUGNY</t>
  </si>
  <si>
    <t>MINIMES GARCONS</t>
  </si>
  <si>
    <t>CADETS</t>
  </si>
  <si>
    <t>JUNIORS</t>
  </si>
  <si>
    <t>FILLES</t>
  </si>
  <si>
    <t>MIXTES</t>
  </si>
  <si>
    <t xml:space="preserve">BAD LYC TRIO </t>
  </si>
  <si>
    <t>DIGOIN</t>
  </si>
  <si>
    <t>NOM</t>
  </si>
  <si>
    <t>PRENOM</t>
  </si>
  <si>
    <t>ETAB</t>
  </si>
  <si>
    <t>Q</t>
  </si>
  <si>
    <t>Dorian</t>
  </si>
  <si>
    <t>DUBOIS</t>
  </si>
  <si>
    <t>Aélius</t>
  </si>
  <si>
    <t>Martin</t>
  </si>
  <si>
    <t>Sacha</t>
  </si>
  <si>
    <t>Théo</t>
  </si>
  <si>
    <t>Robinson</t>
  </si>
  <si>
    <t>RUFFIER</t>
  </si>
  <si>
    <t>Jordan</t>
  </si>
  <si>
    <t>Evan</t>
  </si>
  <si>
    <t>CHETIF</t>
  </si>
  <si>
    <t>Lindsay</t>
  </si>
  <si>
    <t>MINIMES FILLES</t>
  </si>
  <si>
    <t>ANGELE</t>
  </si>
  <si>
    <t>Alexandre</t>
  </si>
  <si>
    <t>BORDAS</t>
  </si>
  <si>
    <t>Julien</t>
  </si>
  <si>
    <t>BURELLIER</t>
  </si>
  <si>
    <t>Korvaz</t>
  </si>
  <si>
    <t>TRUCHET</t>
  </si>
  <si>
    <t>Noé</t>
  </si>
  <si>
    <t>MAROT</t>
  </si>
  <si>
    <t>Tristan</t>
  </si>
  <si>
    <t>BERCHOUX</t>
  </si>
  <si>
    <t>Tommy</t>
  </si>
  <si>
    <t>FEVRE</t>
  </si>
  <si>
    <t>Corentin</t>
  </si>
  <si>
    <t>CHENAULT</t>
  </si>
  <si>
    <t>Eden</t>
  </si>
  <si>
    <t>JOLIET</t>
  </si>
  <si>
    <t>Maxence</t>
  </si>
  <si>
    <t>FERNANDES</t>
  </si>
  <si>
    <t>Elian</t>
  </si>
  <si>
    <t>RAMALHOSA</t>
  </si>
  <si>
    <t>Pablo</t>
  </si>
  <si>
    <t>RAMDAM</t>
  </si>
  <si>
    <t>DUGNAS</t>
  </si>
  <si>
    <t>Nicolas</t>
  </si>
  <si>
    <t>FOUCHEY</t>
  </si>
  <si>
    <t>Yann</t>
  </si>
  <si>
    <t>MERLIN</t>
  </si>
  <si>
    <t>Clément</t>
  </si>
  <si>
    <t>CARRIERE</t>
  </si>
  <si>
    <t>Quentin</t>
  </si>
  <si>
    <t>MARMOND</t>
  </si>
  <si>
    <t>Colin</t>
  </si>
  <si>
    <t>ORRU</t>
  </si>
  <si>
    <t>Antonio</t>
  </si>
  <si>
    <t>Aubin</t>
  </si>
  <si>
    <t>LARTAUT</t>
  </si>
  <si>
    <t>POUTHIER</t>
  </si>
  <si>
    <t>Maxime</t>
  </si>
  <si>
    <t>DA SILVA</t>
  </si>
  <si>
    <t>Mathis</t>
  </si>
  <si>
    <t>ROBIN</t>
  </si>
  <si>
    <t>Morgan</t>
  </si>
  <si>
    <t>RONDEAU</t>
  </si>
  <si>
    <t>Frédérique</t>
  </si>
  <si>
    <t>CROZIER</t>
  </si>
  <si>
    <t>Lyne</t>
  </si>
  <si>
    <t>LANGLOIS</t>
  </si>
  <si>
    <t>Emma</t>
  </si>
  <si>
    <t>Alice</t>
  </si>
  <si>
    <t>PEPE</t>
  </si>
  <si>
    <t>Léonie</t>
  </si>
  <si>
    <t>MARILLER</t>
  </si>
  <si>
    <t>Jérémy</t>
  </si>
  <si>
    <t>CHANTRY</t>
  </si>
  <si>
    <t>Virgile</t>
  </si>
  <si>
    <t>DREMEAU</t>
  </si>
  <si>
    <t>Enzo</t>
  </si>
  <si>
    <t>CHEVALIER</t>
  </si>
  <si>
    <t>Reno</t>
  </si>
  <si>
    <t>SAVARD</t>
  </si>
  <si>
    <t>STOYANOV</t>
  </si>
  <si>
    <t>GAYOT</t>
  </si>
  <si>
    <t>Timothée</t>
  </si>
  <si>
    <t>GREEGAN</t>
  </si>
  <si>
    <t>AUBAGNEUR</t>
  </si>
  <si>
    <t>Melvin</t>
  </si>
  <si>
    <t>VION</t>
  </si>
  <si>
    <t>FARGEIX</t>
  </si>
  <si>
    <t>Paul</t>
  </si>
  <si>
    <t>LOUIS</t>
  </si>
  <si>
    <t>DIJOUX</t>
  </si>
  <si>
    <t>Kilian</t>
  </si>
  <si>
    <t>LOREAU</t>
  </si>
  <si>
    <t>Cyprien</t>
  </si>
  <si>
    <t>KOSKINEN</t>
  </si>
  <si>
    <t>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</si>
</sst>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Protection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11" fillId="0" borderId="1" xfId="0" applyFont="1" applyBorder="1"/>
    <xf numFmtId="0" fontId="11" fillId="0" borderId="3" xfId="0" applyFont="1" applyBorder="1" applyAlignment="1">
      <alignment horizontal="left" vertical="top"/>
    </xf>
    <xf numFmtId="0" fontId="11" fillId="0" borderId="3" xfId="0" applyFont="1" applyBorder="1"/>
    <xf numFmtId="0" fontId="11" fillId="0" borderId="1" xfId="0" applyFont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65" sqref="I65"/>
    </sheetView>
  </sheetViews>
  <sheetFormatPr baseColWidth="10" defaultColWidth="9.140625" defaultRowHeight="15" x14ac:dyDescent="0.25"/>
  <cols>
    <col min="1" max="1" width="6.140625" customWidth="1"/>
    <col min="2" max="2" width="12.5703125" customWidth="1"/>
    <col min="3" max="3" width="29.42578125" customWidth="1"/>
    <col min="4" max="4" width="5.7109375" customWidth="1"/>
    <col min="5" max="5" width="52" customWidth="1"/>
    <col min="6" max="6" width="7.5703125" customWidth="1"/>
    <col min="7" max="7" width="9.5703125" customWidth="1"/>
  </cols>
  <sheetData>
    <row r="1" spans="1:7" ht="21" customHeight="1" x14ac:dyDescent="0.25">
      <c r="A1" s="48"/>
      <c r="B1" s="48"/>
      <c r="C1" s="53"/>
      <c r="D1" s="53" t="s">
        <v>0</v>
      </c>
      <c r="E1" s="53"/>
      <c r="F1" s="44"/>
    </row>
    <row r="2" spans="1:7" ht="21" customHeight="1" x14ac:dyDescent="0.25">
      <c r="A2" s="48"/>
      <c r="B2" s="48"/>
      <c r="C2" s="53"/>
      <c r="D2" s="53" t="s">
        <v>17</v>
      </c>
      <c r="E2" s="53"/>
      <c r="F2" s="44"/>
    </row>
    <row r="3" spans="1:7" ht="15" customHeight="1" x14ac:dyDescent="0.25">
      <c r="A3" s="49"/>
      <c r="B3" s="49"/>
      <c r="C3" s="54"/>
      <c r="D3" s="54" t="s">
        <v>7</v>
      </c>
      <c r="E3" s="54"/>
      <c r="F3" s="45"/>
    </row>
    <row r="4" spans="1:7" ht="15.75" customHeight="1" x14ac:dyDescent="0.25">
      <c r="A4" s="50"/>
      <c r="B4" s="50"/>
      <c r="C4" s="55"/>
      <c r="D4" s="55" t="s">
        <v>12</v>
      </c>
      <c r="E4" s="55"/>
      <c r="F4" s="46"/>
    </row>
    <row r="5" spans="1:7" ht="15.75" customHeight="1" x14ac:dyDescent="0.25">
      <c r="A5" s="51"/>
      <c r="B5" s="51"/>
      <c r="C5" s="56"/>
      <c r="D5" s="56" t="s">
        <v>18</v>
      </c>
      <c r="E5" s="56"/>
      <c r="F5" s="47"/>
    </row>
    <row r="6" spans="1:7" ht="15.75" x14ac:dyDescent="0.25">
      <c r="A6" s="52"/>
      <c r="B6" s="52"/>
      <c r="C6" s="57"/>
      <c r="D6" s="58"/>
      <c r="E6" s="58"/>
    </row>
    <row r="7" spans="1:7" x14ac:dyDescent="0.25">
      <c r="A7" s="61" t="s">
        <v>19</v>
      </c>
      <c r="B7" s="61"/>
      <c r="C7" s="61"/>
      <c r="D7" s="61"/>
      <c r="E7" s="61"/>
      <c r="F7" s="61"/>
    </row>
    <row r="8" spans="1:7" x14ac:dyDescent="0.25">
      <c r="A8" s="40" t="s">
        <v>1</v>
      </c>
      <c r="B8" s="41" t="s">
        <v>26</v>
      </c>
      <c r="C8" s="41" t="s">
        <v>27</v>
      </c>
      <c r="D8" s="42" t="s">
        <v>2</v>
      </c>
      <c r="E8" s="42" t="s">
        <v>28</v>
      </c>
      <c r="F8" s="40" t="s">
        <v>29</v>
      </c>
    </row>
    <row r="9" spans="1:7" x14ac:dyDescent="0.25">
      <c r="A9" s="21">
        <v>1</v>
      </c>
      <c r="B9" s="43" t="s">
        <v>43</v>
      </c>
      <c r="C9" s="43" t="s">
        <v>44</v>
      </c>
      <c r="D9" s="14">
        <v>316</v>
      </c>
      <c r="E9" s="22" t="str">
        <f t="shared" ref="E9" si="0">IF(ISBLANK(D9)," ",VLOOKUP(D9,LYC,2,FALSE)&amp;" "&amp;VLOOKUP(D9,LYC,3,FALSE)&amp;",  "&amp;VLOOKUP(D9,LYC,7,FALSE))</f>
        <v>COL JEAN MOULIN,  MONTCEAU LES MINES</v>
      </c>
      <c r="F9" s="14"/>
      <c r="G9" s="15"/>
    </row>
    <row r="10" spans="1:7" x14ac:dyDescent="0.25">
      <c r="A10" s="9">
        <v>2</v>
      </c>
      <c r="B10" s="59" t="s">
        <v>45</v>
      </c>
      <c r="C10" s="59" t="s">
        <v>46</v>
      </c>
      <c r="D10" s="7">
        <v>310</v>
      </c>
      <c r="E10" s="3" t="str">
        <f t="shared" ref="E10:E12" si="1">IF(ISBLANK(D10)," ",VLOOKUP(D10,LYC,2,FALSE)&amp;" "&amp;VLOOKUP(D10,LYC,3,FALSE)&amp;",  "&amp;VLOOKUP(D10,LYC,7,FALSE))</f>
        <v>COL JEAN MOULIN,  MARCIGNY</v>
      </c>
      <c r="F10" s="7"/>
    </row>
    <row r="11" spans="1:7" x14ac:dyDescent="0.25">
      <c r="A11" s="9">
        <v>3</v>
      </c>
      <c r="B11" s="59" t="s">
        <v>47</v>
      </c>
      <c r="C11" s="59" t="s">
        <v>48</v>
      </c>
      <c r="D11" s="7">
        <v>310</v>
      </c>
      <c r="E11" s="3" t="str">
        <f t="shared" ref="E11" si="2">IF(ISBLANK(D11)," ",VLOOKUP(D11,LYC,2,FALSE)&amp;" "&amp;VLOOKUP(D11,LYC,3,FALSE)&amp;",  "&amp;VLOOKUP(D11,LYC,7,FALSE))</f>
        <v>COL JEAN MOULIN,  MARCIGNY</v>
      </c>
      <c r="F11" s="7"/>
    </row>
    <row r="12" spans="1:7" x14ac:dyDescent="0.25">
      <c r="A12" s="9">
        <v>4</v>
      </c>
      <c r="B12" s="59" t="s">
        <v>49</v>
      </c>
      <c r="C12" s="59" t="s">
        <v>50</v>
      </c>
      <c r="D12" s="7">
        <v>310</v>
      </c>
      <c r="E12" s="3" t="str">
        <f t="shared" si="1"/>
        <v>COL JEAN MOULIN,  MARCIGNY</v>
      </c>
      <c r="F12" s="7"/>
    </row>
    <row r="13" spans="1:7" x14ac:dyDescent="0.25">
      <c r="A13" s="9">
        <v>5</v>
      </c>
      <c r="B13" s="59" t="s">
        <v>51</v>
      </c>
      <c r="C13" s="59" t="s">
        <v>52</v>
      </c>
      <c r="D13" s="7">
        <v>334</v>
      </c>
      <c r="E13" s="3" t="str">
        <f t="shared" ref="E13" si="3">IF(ISBLANK(D13)," ",VLOOKUP(D13,LYC,2,FALSE)&amp;" "&amp;VLOOKUP(D13,LYC,3,FALSE)&amp;",  "&amp;VLOOKUP(D13,LYC,7,FALSE))</f>
        <v>COL DAVID NIEPCE,  SENNECEY LE GRAND</v>
      </c>
      <c r="F13" s="7"/>
    </row>
    <row r="14" spans="1:7" x14ac:dyDescent="0.25">
      <c r="A14" s="9">
        <v>6</v>
      </c>
      <c r="B14" s="59" t="s">
        <v>53</v>
      </c>
      <c r="C14" s="59" t="s">
        <v>54</v>
      </c>
      <c r="D14" s="7">
        <v>310</v>
      </c>
      <c r="E14" s="3" t="str">
        <f t="shared" ref="E14:E23" si="4">IF(ISBLANK(D14)," ",VLOOKUP(D14,LYC,2,FALSE)&amp;" "&amp;VLOOKUP(D14,LYC,3,FALSE)&amp;",  "&amp;VLOOKUP(D14,LYC,7,FALSE))</f>
        <v>COL JEAN MOULIN,  MARCIGNY</v>
      </c>
      <c r="F14" s="7"/>
    </row>
    <row r="15" spans="1:7" x14ac:dyDescent="0.25">
      <c r="A15" s="9">
        <v>7</v>
      </c>
      <c r="B15" s="59" t="s">
        <v>55</v>
      </c>
      <c r="C15" s="59" t="s">
        <v>56</v>
      </c>
      <c r="D15" s="7">
        <v>295</v>
      </c>
      <c r="E15" s="3" t="str">
        <f t="shared" si="4"/>
        <v>COL HENRI VINCENOT,  LOUHANS</v>
      </c>
      <c r="F15" s="7"/>
    </row>
    <row r="16" spans="1:7" x14ac:dyDescent="0.25">
      <c r="A16" s="9">
        <v>8</v>
      </c>
      <c r="B16" s="59" t="s">
        <v>57</v>
      </c>
      <c r="C16" s="59" t="s">
        <v>58</v>
      </c>
      <c r="D16" s="7">
        <v>289</v>
      </c>
      <c r="E16" s="3" t="str">
        <f t="shared" si="4"/>
        <v>COL VICTOR HUGO,  LUGNY</v>
      </c>
      <c r="F16" s="7"/>
    </row>
    <row r="17" spans="1:6" x14ac:dyDescent="0.25">
      <c r="A17" s="9">
        <v>9</v>
      </c>
      <c r="B17" s="59" t="s">
        <v>59</v>
      </c>
      <c r="C17" s="59" t="s">
        <v>60</v>
      </c>
      <c r="D17" s="7">
        <v>330</v>
      </c>
      <c r="E17" s="3" t="str">
        <f t="shared" ref="E17" si="5">IF(ISBLANK(D17)," ",VLOOKUP(D17,LYC,2,FALSE)&amp;" "&amp;VLOOKUP(D17,LYC,3,FALSE)&amp;",  "&amp;VLOOKUP(D17,LYC,7,FALSE))</f>
        <v>COL PIERRE VAUX,  PIERRE DE BRESSE</v>
      </c>
      <c r="F17" s="7"/>
    </row>
    <row r="18" spans="1:6" x14ac:dyDescent="0.25">
      <c r="A18" s="9">
        <v>10</v>
      </c>
      <c r="B18" s="59" t="s">
        <v>61</v>
      </c>
      <c r="C18" s="59" t="s">
        <v>62</v>
      </c>
      <c r="D18" s="7">
        <v>338</v>
      </c>
      <c r="E18" s="3" t="str">
        <f t="shared" si="4"/>
        <v>COL DU BOIS DES DAMES,  ST GERMAIN DU BOIS</v>
      </c>
      <c r="F18" s="7"/>
    </row>
    <row r="19" spans="1:6" x14ac:dyDescent="0.25">
      <c r="A19" s="9">
        <v>11</v>
      </c>
      <c r="B19" s="59" t="s">
        <v>63</v>
      </c>
      <c r="C19" s="59" t="s">
        <v>64</v>
      </c>
      <c r="D19" s="7">
        <v>289</v>
      </c>
      <c r="E19" s="3" t="str">
        <f t="shared" si="4"/>
        <v>COL VICTOR HUGO,  LUGNY</v>
      </c>
      <c r="F19" s="7"/>
    </row>
    <row r="20" spans="1:6" x14ac:dyDescent="0.25">
      <c r="A20" s="9">
        <v>12</v>
      </c>
      <c r="B20" s="59" t="s">
        <v>65</v>
      </c>
      <c r="C20" s="59" t="s">
        <v>35</v>
      </c>
      <c r="D20" s="7">
        <v>258</v>
      </c>
      <c r="E20" s="3" t="str">
        <f t="shared" si="4"/>
        <v>COL ROGER BOYER,  CUISEAUX</v>
      </c>
      <c r="F20" s="7"/>
    </row>
    <row r="21" spans="1:6" x14ac:dyDescent="0.25">
      <c r="A21" s="9">
        <v>13</v>
      </c>
      <c r="B21" s="59" t="s">
        <v>66</v>
      </c>
      <c r="C21" s="59" t="s">
        <v>67</v>
      </c>
      <c r="D21" s="7">
        <v>338</v>
      </c>
      <c r="E21" s="3" t="str">
        <f t="shared" si="4"/>
        <v>COL DU BOIS DES DAMES,  ST GERMAIN DU BOIS</v>
      </c>
      <c r="F21" s="7"/>
    </row>
    <row r="22" spans="1:6" x14ac:dyDescent="0.25">
      <c r="A22" s="9">
        <v>14</v>
      </c>
      <c r="B22" s="59" t="s">
        <v>68</v>
      </c>
      <c r="C22" s="59" t="s">
        <v>69</v>
      </c>
      <c r="D22" s="7">
        <v>258</v>
      </c>
      <c r="E22" s="3" t="str">
        <f t="shared" si="4"/>
        <v>COL ROGER BOYER,  CUISEAUX</v>
      </c>
      <c r="F22" s="7"/>
    </row>
    <row r="23" spans="1:6" x14ac:dyDescent="0.25">
      <c r="A23" s="9">
        <v>15</v>
      </c>
      <c r="B23" s="59" t="s">
        <v>70</v>
      </c>
      <c r="C23" s="59" t="s">
        <v>71</v>
      </c>
      <c r="D23" s="7">
        <v>289</v>
      </c>
      <c r="E23" s="3" t="str">
        <f t="shared" si="4"/>
        <v>COL VICTOR HUGO,  LUGNY</v>
      </c>
      <c r="F23" s="7"/>
    </row>
    <row r="24" spans="1:6" x14ac:dyDescent="0.25">
      <c r="A24" s="9">
        <v>16</v>
      </c>
      <c r="B24" s="59" t="s">
        <v>72</v>
      </c>
      <c r="C24" s="59" t="s">
        <v>73</v>
      </c>
      <c r="D24" s="7">
        <v>289</v>
      </c>
      <c r="E24" s="3" t="str">
        <f t="shared" ref="E24" si="6">IF(ISBLANK(D24)," ",VLOOKUP(D24,LYC,2,FALSE)&amp;" "&amp;VLOOKUP(D24,LYC,3,FALSE)&amp;",  "&amp;VLOOKUP(D24,LYC,7,FALSE))</f>
        <v>COL VICTOR HUGO,  LUGNY</v>
      </c>
      <c r="F24" s="7"/>
    </row>
    <row r="25" spans="1:6" x14ac:dyDescent="0.25">
      <c r="A25" s="9">
        <v>17</v>
      </c>
      <c r="B25" s="59" t="s">
        <v>74</v>
      </c>
      <c r="C25" s="59" t="s">
        <v>75</v>
      </c>
      <c r="D25" s="7">
        <v>289</v>
      </c>
      <c r="E25" s="3" t="str">
        <f t="shared" ref="E25:E28" si="7">IF(ISBLANK(D25)," ",VLOOKUP(D25,LYC,2,FALSE)&amp;" "&amp;VLOOKUP(D25,LYC,3,FALSE)&amp;",  "&amp;VLOOKUP(D25,LYC,7,FALSE))</f>
        <v>COL VICTOR HUGO,  LUGNY</v>
      </c>
      <c r="F25" s="7"/>
    </row>
    <row r="26" spans="1:6" x14ac:dyDescent="0.25">
      <c r="A26" s="9">
        <v>17</v>
      </c>
      <c r="B26" s="59" t="s">
        <v>76</v>
      </c>
      <c r="C26" s="59" t="s">
        <v>77</v>
      </c>
      <c r="D26" s="7">
        <v>260</v>
      </c>
      <c r="E26" s="3" t="str">
        <f t="shared" si="7"/>
        <v>COL LES DIMES,  CUISERY</v>
      </c>
      <c r="F26" s="7"/>
    </row>
    <row r="27" spans="1:6" x14ac:dyDescent="0.25">
      <c r="A27" s="9">
        <v>19</v>
      </c>
      <c r="B27" s="59" t="s">
        <v>79</v>
      </c>
      <c r="C27" s="59" t="s">
        <v>78</v>
      </c>
      <c r="D27" s="7">
        <v>289</v>
      </c>
      <c r="E27" s="3" t="str">
        <f t="shared" si="7"/>
        <v>COL VICTOR HUGO,  LUGNY</v>
      </c>
      <c r="F27" s="7"/>
    </row>
    <row r="28" spans="1:6" x14ac:dyDescent="0.25">
      <c r="A28" s="9">
        <v>19</v>
      </c>
      <c r="B28" s="59" t="s">
        <v>80</v>
      </c>
      <c r="C28" s="59" t="s">
        <v>81</v>
      </c>
      <c r="D28" s="7">
        <v>334</v>
      </c>
      <c r="E28" s="3" t="str">
        <f t="shared" si="7"/>
        <v>COL DAVID NIEPCE,  SENNECEY LE GRAND</v>
      </c>
      <c r="F28" s="7"/>
    </row>
    <row r="29" spans="1:6" x14ac:dyDescent="0.25">
      <c r="A29" s="6">
        <v>21</v>
      </c>
      <c r="B29" s="7" t="s">
        <v>82</v>
      </c>
      <c r="C29" s="3" t="s">
        <v>83</v>
      </c>
      <c r="D29" s="7">
        <v>334</v>
      </c>
      <c r="E29" s="3" t="str">
        <f t="shared" ref="E29:E30" si="8">IF(ISBLANK(D29)," ",VLOOKUP(D29,LYC,2,FALSE)&amp;" "&amp;VLOOKUP(D29,LYC,3,FALSE)&amp;",  "&amp;VLOOKUP(D29,LYC,7,FALSE))</f>
        <v>COL DAVID NIEPCE,  SENNECEY LE GRAND</v>
      </c>
      <c r="F29" s="7"/>
    </row>
    <row r="30" spans="1:6" x14ac:dyDescent="0.25">
      <c r="A30" s="6">
        <v>21</v>
      </c>
      <c r="B30" s="7" t="s">
        <v>84</v>
      </c>
      <c r="C30" s="3" t="s">
        <v>85</v>
      </c>
      <c r="D30" s="7">
        <v>312</v>
      </c>
      <c r="E30" s="3" t="str">
        <f t="shared" si="8"/>
        <v>COL ST CYR,  MATOUR</v>
      </c>
      <c r="F30" s="7"/>
    </row>
    <row r="31" spans="1:6" x14ac:dyDescent="0.25">
      <c r="A31" s="37"/>
      <c r="B31" s="38"/>
      <c r="C31" s="25"/>
      <c r="D31" s="39"/>
      <c r="E31" s="24"/>
      <c r="F31" s="28"/>
    </row>
    <row r="32" spans="1:6" x14ac:dyDescent="0.25">
      <c r="A32" s="61" t="s">
        <v>42</v>
      </c>
      <c r="B32" s="61"/>
      <c r="C32" s="61"/>
      <c r="D32" s="61"/>
      <c r="E32" s="61"/>
      <c r="F32" s="61"/>
    </row>
    <row r="33" spans="1:6" x14ac:dyDescent="0.25">
      <c r="A33" s="40" t="s">
        <v>1</v>
      </c>
      <c r="B33" s="41" t="s">
        <v>26</v>
      </c>
      <c r="C33" s="41" t="s">
        <v>27</v>
      </c>
      <c r="D33" s="42" t="s">
        <v>2</v>
      </c>
      <c r="E33" s="42" t="s">
        <v>28</v>
      </c>
      <c r="F33" s="40" t="s">
        <v>29</v>
      </c>
    </row>
    <row r="34" spans="1:6" x14ac:dyDescent="0.25">
      <c r="A34" s="21">
        <v>1</v>
      </c>
      <c r="B34" s="43" t="s">
        <v>86</v>
      </c>
      <c r="C34" s="43" t="s">
        <v>87</v>
      </c>
      <c r="D34" s="14">
        <v>310</v>
      </c>
      <c r="E34" s="22" t="str">
        <f t="shared" ref="E34:E38" si="9">IF(ISBLANK(D34)," ",VLOOKUP(D34,LYC,2,FALSE)&amp;" "&amp;VLOOKUP(D34,LYC,3,FALSE)&amp;",  "&amp;VLOOKUP(D34,LYC,7,FALSE))</f>
        <v>COL JEAN MOULIN,  MARCIGNY</v>
      </c>
      <c r="F34" s="14"/>
    </row>
    <row r="35" spans="1:6" x14ac:dyDescent="0.25">
      <c r="A35" s="9">
        <v>2</v>
      </c>
      <c r="B35" s="59" t="s">
        <v>88</v>
      </c>
      <c r="C35" s="59" t="s">
        <v>89</v>
      </c>
      <c r="D35" s="7">
        <v>310</v>
      </c>
      <c r="E35" s="3" t="str">
        <f t="shared" si="9"/>
        <v>COL JEAN MOULIN,  MARCIGNY</v>
      </c>
      <c r="F35" s="7"/>
    </row>
    <row r="36" spans="1:6" x14ac:dyDescent="0.25">
      <c r="A36" s="9">
        <v>3</v>
      </c>
      <c r="B36" s="59" t="s">
        <v>90</v>
      </c>
      <c r="C36" s="59" t="s">
        <v>91</v>
      </c>
      <c r="D36" s="7">
        <v>310</v>
      </c>
      <c r="E36" s="3" t="str">
        <f t="shared" si="9"/>
        <v>COL JEAN MOULIN,  MARCIGNY</v>
      </c>
      <c r="F36" s="7"/>
    </row>
    <row r="37" spans="1:6" x14ac:dyDescent="0.25">
      <c r="A37" s="9">
        <v>4</v>
      </c>
      <c r="B37" s="59" t="s">
        <v>74</v>
      </c>
      <c r="C37" s="59" t="s">
        <v>92</v>
      </c>
      <c r="D37" s="7">
        <v>289</v>
      </c>
      <c r="E37" s="3" t="str">
        <f t="shared" si="9"/>
        <v>COL VICTOR HUGO,  LUGNY</v>
      </c>
      <c r="F37" s="7"/>
    </row>
    <row r="38" spans="1:6" x14ac:dyDescent="0.25">
      <c r="A38" s="9">
        <v>5</v>
      </c>
      <c r="B38" s="59" t="s">
        <v>93</v>
      </c>
      <c r="C38" s="59" t="s">
        <v>94</v>
      </c>
      <c r="D38" s="7">
        <v>289</v>
      </c>
      <c r="E38" s="3" t="str">
        <f t="shared" si="9"/>
        <v>COL VICTOR HUGO,  LUGNY</v>
      </c>
      <c r="F38" s="7"/>
    </row>
    <row r="40" spans="1:6" x14ac:dyDescent="0.25">
      <c r="A40" s="61" t="s">
        <v>10</v>
      </c>
      <c r="B40" s="61"/>
      <c r="C40" s="61"/>
      <c r="D40" s="61"/>
      <c r="E40" s="61"/>
      <c r="F40" s="61"/>
    </row>
    <row r="41" spans="1:6" x14ac:dyDescent="0.25">
      <c r="A41" s="40" t="s">
        <v>1</v>
      </c>
      <c r="B41" s="41" t="s">
        <v>26</v>
      </c>
      <c r="C41" s="41" t="s">
        <v>27</v>
      </c>
      <c r="D41" s="42" t="s">
        <v>2</v>
      </c>
      <c r="E41" s="42" t="s">
        <v>28</v>
      </c>
      <c r="F41" s="40" t="s">
        <v>29</v>
      </c>
    </row>
    <row r="42" spans="1:6" x14ac:dyDescent="0.25">
      <c r="A42" s="21">
        <v>1</v>
      </c>
      <c r="B42" s="43" t="s">
        <v>95</v>
      </c>
      <c r="C42" s="43" t="s">
        <v>96</v>
      </c>
      <c r="D42" s="14">
        <v>310</v>
      </c>
      <c r="E42" s="22" t="str">
        <f t="shared" ref="E42:E57" si="10">IF(ISBLANK(D42)," ",VLOOKUP(D42,LYC,2,FALSE)&amp;" "&amp;VLOOKUP(D42,LYC,3,FALSE)&amp;",  "&amp;VLOOKUP(D42,LYC,7,FALSE))</f>
        <v>COL JEAN MOULIN,  MARCIGNY</v>
      </c>
      <c r="F42" s="14"/>
    </row>
    <row r="43" spans="1:6" x14ac:dyDescent="0.25">
      <c r="A43" s="9">
        <v>2</v>
      </c>
      <c r="B43" s="59" t="s">
        <v>97</v>
      </c>
      <c r="C43" s="59" t="s">
        <v>98</v>
      </c>
      <c r="D43" s="7">
        <v>310</v>
      </c>
      <c r="E43" s="3" t="str">
        <f t="shared" si="10"/>
        <v>COL JEAN MOULIN,  MARCIGNY</v>
      </c>
      <c r="F43" s="7"/>
    </row>
    <row r="44" spans="1:6" x14ac:dyDescent="0.25">
      <c r="A44" s="9">
        <v>3</v>
      </c>
      <c r="B44" s="59" t="s">
        <v>99</v>
      </c>
      <c r="C44" s="59" t="s">
        <v>100</v>
      </c>
      <c r="D44" s="7">
        <v>334</v>
      </c>
      <c r="E44" s="3" t="str">
        <f t="shared" si="10"/>
        <v>COL DAVID NIEPCE,  SENNECEY LE GRAND</v>
      </c>
      <c r="F44" s="7"/>
    </row>
    <row r="45" spans="1:6" x14ac:dyDescent="0.25">
      <c r="A45" s="9">
        <v>4</v>
      </c>
      <c r="B45" s="59" t="s">
        <v>101</v>
      </c>
      <c r="C45" s="59" t="s">
        <v>102</v>
      </c>
      <c r="D45" s="7">
        <v>310</v>
      </c>
      <c r="E45" s="3" t="str">
        <f t="shared" si="10"/>
        <v>COL JEAN MOULIN,  MARCIGNY</v>
      </c>
      <c r="F45" s="7"/>
    </row>
    <row r="46" spans="1:6" x14ac:dyDescent="0.25">
      <c r="A46" s="9">
        <v>5</v>
      </c>
      <c r="B46" s="59" t="s">
        <v>103</v>
      </c>
      <c r="C46" s="59" t="s">
        <v>30</v>
      </c>
      <c r="D46" s="7">
        <v>338</v>
      </c>
      <c r="E46" s="3" t="str">
        <f t="shared" si="10"/>
        <v>COL DU BOIS DES DAMES,  ST GERMAIN DU BOIS</v>
      </c>
      <c r="F46" s="7"/>
    </row>
    <row r="47" spans="1:6" x14ac:dyDescent="0.25">
      <c r="A47" s="9">
        <v>6</v>
      </c>
      <c r="B47" s="59" t="s">
        <v>37</v>
      </c>
      <c r="C47" s="59" t="s">
        <v>38</v>
      </c>
      <c r="D47" s="7">
        <v>258</v>
      </c>
      <c r="E47" s="3" t="str">
        <f t="shared" si="10"/>
        <v>COL ROGER BOYER,  CUISEAUX</v>
      </c>
      <c r="F47" s="7"/>
    </row>
    <row r="48" spans="1:6" x14ac:dyDescent="0.25">
      <c r="A48" s="9">
        <v>7</v>
      </c>
      <c r="B48" s="59" t="s">
        <v>104</v>
      </c>
      <c r="C48" s="59" t="s">
        <v>33</v>
      </c>
      <c r="D48" s="7">
        <v>295</v>
      </c>
      <c r="E48" s="3" t="str">
        <f t="shared" si="10"/>
        <v>COL HENRI VINCENOT,  LOUHANS</v>
      </c>
      <c r="F48" s="7"/>
    </row>
    <row r="49" spans="1:6" x14ac:dyDescent="0.25">
      <c r="A49" s="9">
        <v>8</v>
      </c>
      <c r="B49" s="59" t="s">
        <v>31</v>
      </c>
      <c r="C49" s="59" t="s">
        <v>32</v>
      </c>
      <c r="D49" s="7">
        <v>330</v>
      </c>
      <c r="E49" s="3" t="str">
        <f t="shared" si="10"/>
        <v>COL PIERRE VAUX,  PIERRE DE BRESSE</v>
      </c>
      <c r="F49" s="7"/>
    </row>
    <row r="50" spans="1:6" x14ac:dyDescent="0.25">
      <c r="A50" s="9">
        <v>9</v>
      </c>
      <c r="B50" s="59" t="s">
        <v>105</v>
      </c>
      <c r="C50" s="59" t="s">
        <v>106</v>
      </c>
      <c r="D50" s="7">
        <v>287</v>
      </c>
      <c r="E50" s="3" t="str">
        <f t="shared" si="10"/>
        <v>COL LES BRUYERES,  LA CLAYETTE</v>
      </c>
      <c r="F50" s="7"/>
    </row>
    <row r="51" spans="1:6" x14ac:dyDescent="0.25">
      <c r="A51" s="9">
        <v>10</v>
      </c>
      <c r="B51" s="59" t="s">
        <v>107</v>
      </c>
      <c r="C51" s="59" t="s">
        <v>34</v>
      </c>
      <c r="D51" s="7">
        <v>352</v>
      </c>
      <c r="E51" s="3" t="str">
        <f t="shared" si="10"/>
        <v>COL EN BAGATELLE,  TOURNUS</v>
      </c>
      <c r="F51" s="7"/>
    </row>
    <row r="52" spans="1:6" x14ac:dyDescent="0.25">
      <c r="A52" s="9">
        <v>11</v>
      </c>
      <c r="B52" s="59" t="s">
        <v>108</v>
      </c>
      <c r="C52" s="59" t="s">
        <v>109</v>
      </c>
      <c r="D52" s="7">
        <v>287</v>
      </c>
      <c r="E52" s="3" t="str">
        <f t="shared" si="10"/>
        <v>COL LES BRUYERES,  LA CLAYETTE</v>
      </c>
      <c r="F52" s="7"/>
    </row>
    <row r="53" spans="1:6" x14ac:dyDescent="0.25">
      <c r="A53" s="9">
        <v>12</v>
      </c>
      <c r="B53" s="59" t="s">
        <v>110</v>
      </c>
      <c r="C53" s="59" t="s">
        <v>39</v>
      </c>
      <c r="D53" s="7">
        <v>330</v>
      </c>
      <c r="E53" s="3" t="str">
        <f t="shared" si="10"/>
        <v>COL PIERRE VAUX,  PIERRE DE BRESSE</v>
      </c>
      <c r="F53" s="7"/>
    </row>
    <row r="54" spans="1:6" x14ac:dyDescent="0.25">
      <c r="A54" s="9">
        <v>13</v>
      </c>
      <c r="B54" s="59" t="s">
        <v>111</v>
      </c>
      <c r="C54" s="59" t="s">
        <v>112</v>
      </c>
      <c r="D54" s="7">
        <v>334</v>
      </c>
      <c r="E54" s="3" t="str">
        <f t="shared" si="10"/>
        <v>COL DAVID NIEPCE,  SENNECEY LE GRAND</v>
      </c>
      <c r="F54" s="7"/>
    </row>
    <row r="55" spans="1:6" x14ac:dyDescent="0.25">
      <c r="A55" s="9">
        <v>14</v>
      </c>
      <c r="B55" s="59" t="s">
        <v>113</v>
      </c>
      <c r="C55" s="59" t="s">
        <v>36</v>
      </c>
      <c r="D55" s="7">
        <v>330</v>
      </c>
      <c r="E55" s="3" t="str">
        <f t="shared" si="10"/>
        <v>COL PIERRE VAUX,  PIERRE DE BRESSE</v>
      </c>
      <c r="F55" s="7"/>
    </row>
    <row r="56" spans="1:6" x14ac:dyDescent="0.25">
      <c r="A56" s="9">
        <v>15</v>
      </c>
      <c r="B56" s="59" t="s">
        <v>114</v>
      </c>
      <c r="C56" s="59" t="s">
        <v>115</v>
      </c>
      <c r="D56" s="7">
        <v>287</v>
      </c>
      <c r="E56" s="3" t="str">
        <f t="shared" si="10"/>
        <v>COL LES BRUYERES,  LA CLAYETTE</v>
      </c>
      <c r="F56" s="7"/>
    </row>
    <row r="57" spans="1:6" x14ac:dyDescent="0.25">
      <c r="A57" s="9">
        <v>16</v>
      </c>
      <c r="B57" s="59" t="s">
        <v>116</v>
      </c>
      <c r="C57" s="59" t="s">
        <v>117</v>
      </c>
      <c r="D57" s="7">
        <v>334</v>
      </c>
      <c r="E57" s="3" t="str">
        <f t="shared" si="10"/>
        <v>COL DAVID NIEPCE,  SENNECEY LE GRAND</v>
      </c>
      <c r="F57" s="7"/>
    </row>
    <row r="59" spans="1:6" x14ac:dyDescent="0.25">
      <c r="A59" s="61" t="s">
        <v>9</v>
      </c>
      <c r="B59" s="61"/>
      <c r="C59" s="61"/>
      <c r="D59" s="61"/>
      <c r="E59" s="61"/>
      <c r="F59" s="61"/>
    </row>
    <row r="60" spans="1:6" x14ac:dyDescent="0.25">
      <c r="A60" s="40" t="s">
        <v>1</v>
      </c>
      <c r="B60" s="41" t="s">
        <v>26</v>
      </c>
      <c r="C60" s="41" t="s">
        <v>27</v>
      </c>
      <c r="D60" s="42" t="s">
        <v>2</v>
      </c>
      <c r="E60" s="42" t="s">
        <v>28</v>
      </c>
      <c r="F60" s="40" t="s">
        <v>29</v>
      </c>
    </row>
    <row r="61" spans="1:6" x14ac:dyDescent="0.25">
      <c r="A61" s="21">
        <v>1</v>
      </c>
      <c r="B61" s="43" t="s">
        <v>118</v>
      </c>
      <c r="C61" s="43" t="s">
        <v>119</v>
      </c>
      <c r="D61" s="14">
        <v>289</v>
      </c>
      <c r="E61" s="22" t="str">
        <f t="shared" ref="E61:E62" si="11">IF(ISBLANK(D61)," ",VLOOKUP(D61,LYC,2,FALSE)&amp;" "&amp;VLOOKUP(D61,LYC,3,FALSE)&amp;",  "&amp;VLOOKUP(D61,LYC,7,FALSE))</f>
        <v>COL VICTOR HUGO,  LUGNY</v>
      </c>
      <c r="F61" s="14"/>
    </row>
    <row r="62" spans="1:6" x14ac:dyDescent="0.25">
      <c r="A62" s="9">
        <v>2</v>
      </c>
      <c r="B62" s="59" t="s">
        <v>40</v>
      </c>
      <c r="C62" s="59" t="s">
        <v>41</v>
      </c>
      <c r="D62" s="7">
        <v>330</v>
      </c>
      <c r="E62" s="3" t="str">
        <f t="shared" si="11"/>
        <v>COL PIERRE VAUX,  PIERRE DE BRESSE</v>
      </c>
      <c r="F62" s="7"/>
    </row>
  </sheetData>
  <mergeCells count="4">
    <mergeCell ref="A7:F7"/>
    <mergeCell ref="A32:F32"/>
    <mergeCell ref="A40:F40"/>
    <mergeCell ref="A59:F5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3" sqref="H13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10.42578125" customWidth="1"/>
    <col min="6" max="6" width="4.42578125" customWidth="1"/>
    <col min="7" max="7" width="13.140625" customWidth="1"/>
  </cols>
  <sheetData>
    <row r="1" spans="1:6" ht="21" x14ac:dyDescent="0.35">
      <c r="A1" s="12"/>
      <c r="B1" s="12"/>
      <c r="C1" s="12" t="s">
        <v>0</v>
      </c>
    </row>
    <row r="2" spans="1:6" ht="21" x14ac:dyDescent="0.35">
      <c r="A2" s="12"/>
      <c r="B2" s="12"/>
      <c r="C2" s="18" t="s">
        <v>11</v>
      </c>
    </row>
    <row r="3" spans="1:6" x14ac:dyDescent="0.25">
      <c r="A3" s="13"/>
      <c r="B3" s="13"/>
      <c r="C3" s="19" t="s">
        <v>7</v>
      </c>
    </row>
    <row r="4" spans="1:6" ht="15.75" x14ac:dyDescent="0.25">
      <c r="A4" s="11"/>
      <c r="B4" s="11"/>
      <c r="C4" s="20" t="s">
        <v>12</v>
      </c>
    </row>
    <row r="5" spans="1:6" ht="15.75" x14ac:dyDescent="0.25">
      <c r="A5" s="11"/>
      <c r="B5" s="11"/>
      <c r="C5" s="17" t="s">
        <v>13</v>
      </c>
    </row>
    <row r="6" spans="1:6" ht="15.75" x14ac:dyDescent="0.25">
      <c r="A6" s="1"/>
      <c r="B6" s="1"/>
      <c r="C6" s="1"/>
    </row>
    <row r="7" spans="1:6" ht="15.75" x14ac:dyDescent="0.25">
      <c r="A7" s="4"/>
      <c r="C7" s="16" t="s">
        <v>9</v>
      </c>
    </row>
    <row r="8" spans="1:6" x14ac:dyDescent="0.25">
      <c r="A8" s="2" t="s">
        <v>1</v>
      </c>
      <c r="B8" s="2" t="s">
        <v>2</v>
      </c>
      <c r="C8" s="2" t="s">
        <v>3</v>
      </c>
      <c r="D8" s="8" t="s">
        <v>4</v>
      </c>
      <c r="E8" s="8" t="s">
        <v>5</v>
      </c>
      <c r="F8" s="8" t="s">
        <v>6</v>
      </c>
    </row>
    <row r="9" spans="1:6" x14ac:dyDescent="0.25">
      <c r="A9" s="23">
        <v>1</v>
      </c>
      <c r="B9" s="21">
        <v>232</v>
      </c>
      <c r="C9" s="22" t="str">
        <f t="shared" ref="C9:C11" si="0">IF(ISBLANK(B9)," ",VLOOKUP(B9,LYC,2,FALSE)&amp;" "&amp;VLOOKUP(B9,LYC,3,FALSE)&amp;",  "&amp;VLOOKUP(B9,LYC,7,FALSE))</f>
        <v>COL JEAN VILAR,  CHALON SUR SAONE</v>
      </c>
      <c r="D9" s="14"/>
      <c r="E9" s="14" t="s">
        <v>8</v>
      </c>
      <c r="F9" s="14"/>
    </row>
    <row r="10" spans="1:6" x14ac:dyDescent="0.25">
      <c r="A10" s="6">
        <v>2</v>
      </c>
      <c r="B10" s="9">
        <v>275</v>
      </c>
      <c r="C10" s="3" t="str">
        <f t="shared" si="0"/>
        <v>COL JULES FERRY,  GENELARD</v>
      </c>
      <c r="D10" s="7"/>
      <c r="E10" s="7"/>
      <c r="F10" s="14"/>
    </row>
    <row r="11" spans="1:6" x14ac:dyDescent="0.25">
      <c r="A11" s="10">
        <v>3</v>
      </c>
      <c r="B11" s="9"/>
      <c r="C11" s="3" t="str">
        <f t="shared" si="0"/>
        <v xml:space="preserve"> </v>
      </c>
      <c r="D11" s="5"/>
      <c r="E11" s="5"/>
      <c r="F11" s="14"/>
    </row>
    <row r="12" spans="1:6" x14ac:dyDescent="0.25">
      <c r="A12" s="26"/>
      <c r="B12" s="27"/>
      <c r="C12" s="25"/>
      <c r="D12" s="24"/>
      <c r="E12" s="24"/>
      <c r="F12" s="28"/>
    </row>
    <row r="13" spans="1:6" ht="15.75" x14ac:dyDescent="0.25">
      <c r="A13" s="4"/>
      <c r="C13" s="16" t="s">
        <v>10</v>
      </c>
    </row>
    <row r="14" spans="1:6" x14ac:dyDescent="0.25">
      <c r="A14" s="2" t="s">
        <v>1</v>
      </c>
      <c r="B14" s="2" t="s">
        <v>2</v>
      </c>
      <c r="C14" s="2" t="s">
        <v>3</v>
      </c>
      <c r="D14" s="8" t="s">
        <v>4</v>
      </c>
      <c r="E14" s="8" t="s">
        <v>5</v>
      </c>
      <c r="F14" s="8" t="s">
        <v>6</v>
      </c>
    </row>
    <row r="15" spans="1:6" x14ac:dyDescent="0.25">
      <c r="A15" s="62">
        <v>1</v>
      </c>
      <c r="B15" s="21">
        <v>327</v>
      </c>
      <c r="C15" s="22" t="str">
        <f t="shared" ref="C15:C16" si="1">IF(ISBLANK(B15)," ",VLOOKUP(B15,LYC,2,FALSE)&amp;" "&amp;VLOOKUP(B15,LYC,3,FALSE)&amp;",  "&amp;VLOOKUP(B15,LYC,7,FALSE))</f>
        <v>COL JEANNE D'ARC,  PARAY LE MONIAL</v>
      </c>
      <c r="D15" s="60"/>
      <c r="E15" s="62" t="s">
        <v>8</v>
      </c>
      <c r="F15" s="60"/>
    </row>
    <row r="16" spans="1:6" x14ac:dyDescent="0.25">
      <c r="A16" s="63"/>
      <c r="B16" s="21">
        <v>208</v>
      </c>
      <c r="C16" s="22" t="str">
        <f t="shared" si="1"/>
        <v>COL ST SACREMENT,  AUTUN</v>
      </c>
      <c r="D16" s="60"/>
      <c r="E16" s="63"/>
      <c r="F16" s="60"/>
    </row>
    <row r="17" spans="1:6" x14ac:dyDescent="0.25">
      <c r="A17" s="64">
        <v>2</v>
      </c>
      <c r="B17" s="9">
        <v>317</v>
      </c>
      <c r="C17" s="3" t="str">
        <f t="shared" ref="C17:C22" si="2">IF(ISBLANK(B17)," ",VLOOKUP(B17,LYC,2,FALSE)&amp;" "&amp;VLOOKUP(B17,LYC,3,FALSE)&amp;",  "&amp;VLOOKUP(B17,LYC,7,FALSE))</f>
        <v>COL ANTOINE DE SAINT-EXUPERY,  MONTCEAU LES MINES</v>
      </c>
      <c r="D17" s="7"/>
      <c r="E17" s="7"/>
      <c r="F17" s="14"/>
    </row>
    <row r="18" spans="1:6" x14ac:dyDescent="0.25">
      <c r="A18" s="65"/>
      <c r="B18" s="9">
        <v>215</v>
      </c>
      <c r="C18" s="3" t="str">
        <f t="shared" ref="C18" si="3">IF(ISBLANK(B18)," ",VLOOKUP(B18,LYC,2,FALSE)&amp;" "&amp;VLOOKUP(B18,LYC,3,FALSE)&amp;",  "&amp;VLOOKUP(B18,LYC,7,FALSE))</f>
        <v>COL LA VARANDAINE,  BUXY</v>
      </c>
      <c r="D18" s="7"/>
      <c r="E18" s="7"/>
      <c r="F18" s="14"/>
    </row>
    <row r="19" spans="1:6" x14ac:dyDescent="0.25">
      <c r="A19" s="10">
        <v>3</v>
      </c>
      <c r="B19" s="9">
        <v>304</v>
      </c>
      <c r="C19" s="3" t="str">
        <f t="shared" si="2"/>
        <v>COL ST EXUPERY,  MACON</v>
      </c>
      <c r="D19" s="7"/>
      <c r="E19" s="5"/>
      <c r="F19" s="14"/>
    </row>
    <row r="20" spans="1:6" x14ac:dyDescent="0.25">
      <c r="A20" s="6">
        <v>4</v>
      </c>
      <c r="B20" s="9">
        <v>294</v>
      </c>
      <c r="C20" s="3" t="str">
        <f t="shared" si="2"/>
        <v>COL LA CROIX MENEE,  LE CREUSOT</v>
      </c>
      <c r="D20" s="7"/>
      <c r="E20" s="7"/>
      <c r="F20" s="7"/>
    </row>
    <row r="21" spans="1:6" x14ac:dyDescent="0.25">
      <c r="A21" s="10">
        <v>5</v>
      </c>
      <c r="B21" s="9">
        <v>275</v>
      </c>
      <c r="C21" s="3" t="str">
        <f t="shared" si="2"/>
        <v>COL JULES FERRY,  GENELARD</v>
      </c>
      <c r="D21" s="7"/>
      <c r="E21" s="5"/>
      <c r="F21" s="14"/>
    </row>
    <row r="22" spans="1:6" x14ac:dyDescent="0.25">
      <c r="A22" s="10">
        <v>6</v>
      </c>
      <c r="B22" s="9">
        <v>207</v>
      </c>
      <c r="C22" s="3" t="str">
        <f t="shared" si="2"/>
        <v>COL DU VALLON,  AUTUN</v>
      </c>
      <c r="D22" s="7"/>
      <c r="E22" s="5"/>
      <c r="F22" s="14"/>
    </row>
  </sheetData>
  <mergeCells count="3">
    <mergeCell ref="A15:A16"/>
    <mergeCell ref="E15:E16"/>
    <mergeCell ref="A17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6" sqref="D16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4.85546875" customWidth="1"/>
    <col min="6" max="6" width="4.28515625" customWidth="1"/>
    <col min="7" max="7" width="13.140625" customWidth="1"/>
  </cols>
  <sheetData>
    <row r="1" spans="1:6" ht="21" x14ac:dyDescent="0.35">
      <c r="A1" s="30"/>
      <c r="B1" s="30"/>
      <c r="C1" s="30" t="s">
        <v>0</v>
      </c>
    </row>
    <row r="2" spans="1:6" ht="21" x14ac:dyDescent="0.35">
      <c r="A2" s="30"/>
      <c r="B2" s="30"/>
      <c r="C2" s="30" t="s">
        <v>14</v>
      </c>
    </row>
    <row r="3" spans="1:6" x14ac:dyDescent="0.25">
      <c r="A3" s="31"/>
      <c r="B3" s="31"/>
      <c r="C3" s="31" t="s">
        <v>16</v>
      </c>
    </row>
    <row r="4" spans="1:6" ht="15.75" x14ac:dyDescent="0.25">
      <c r="A4" s="29"/>
      <c r="B4" s="29"/>
      <c r="C4" s="32" t="s">
        <v>12</v>
      </c>
    </row>
    <row r="5" spans="1:6" ht="15.75" x14ac:dyDescent="0.25">
      <c r="A5" s="29"/>
      <c r="B5" s="29"/>
      <c r="C5" s="29" t="s">
        <v>15</v>
      </c>
    </row>
    <row r="6" spans="1:6" ht="15.75" x14ac:dyDescent="0.25">
      <c r="A6" s="1"/>
      <c r="B6" s="1"/>
      <c r="C6" s="1"/>
    </row>
    <row r="7" spans="1:6" ht="15.75" x14ac:dyDescent="0.25">
      <c r="A7" s="4"/>
      <c r="C7" s="16" t="s">
        <v>9</v>
      </c>
    </row>
    <row r="8" spans="1:6" x14ac:dyDescent="0.25">
      <c r="A8" s="2" t="s">
        <v>1</v>
      </c>
      <c r="B8" s="2" t="s">
        <v>2</v>
      </c>
      <c r="C8" s="2" t="s">
        <v>3</v>
      </c>
      <c r="D8" s="8" t="s">
        <v>4</v>
      </c>
      <c r="E8" s="8" t="s">
        <v>5</v>
      </c>
      <c r="F8" s="8" t="s">
        <v>6</v>
      </c>
    </row>
    <row r="9" spans="1:6" x14ac:dyDescent="0.25">
      <c r="A9" s="23">
        <v>1</v>
      </c>
      <c r="B9" s="21">
        <v>245</v>
      </c>
      <c r="C9" s="22" t="str">
        <f t="shared" ref="C9:C11" si="0">IF(ISBLANK(B9)," ",VLOOKUP(B9,LYC,2,FALSE)&amp;" "&amp;VLOOKUP(B9,LYC,3,FALSE)&amp;",  "&amp;VLOOKUP(B9,LYC,7,FALSE))</f>
        <v>COL GUILLAUME DES AUTELS,  CHAROLLES</v>
      </c>
      <c r="D9" s="14">
        <v>1</v>
      </c>
      <c r="E9" s="14"/>
      <c r="F9" s="14"/>
    </row>
    <row r="10" spans="1:6" x14ac:dyDescent="0.25">
      <c r="A10" s="6">
        <v>2</v>
      </c>
      <c r="B10" s="9">
        <v>326</v>
      </c>
      <c r="C10" s="3" t="str">
        <f t="shared" si="0"/>
        <v>COL RENE CASSIN,  PARAY LE MONIAL CEDEX</v>
      </c>
      <c r="D10" s="7">
        <v>1</v>
      </c>
      <c r="E10" s="7"/>
      <c r="F10" s="14"/>
    </row>
    <row r="11" spans="1:6" x14ac:dyDescent="0.25">
      <c r="A11" s="10">
        <v>3</v>
      </c>
      <c r="B11" s="9">
        <v>320</v>
      </c>
      <c r="C11" s="3" t="str">
        <f t="shared" si="0"/>
        <v>COL LES EPONTOTS,  MONTCENIS</v>
      </c>
      <c r="D11" s="5">
        <v>1</v>
      </c>
      <c r="E11" s="5"/>
      <c r="F11" s="14"/>
    </row>
    <row r="12" spans="1:6" x14ac:dyDescent="0.25">
      <c r="A12" s="26"/>
      <c r="B12" s="27"/>
      <c r="C12" s="25"/>
      <c r="D12" s="24"/>
      <c r="E12" s="24"/>
      <c r="F12" s="2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6" sqref="H6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4.85546875" customWidth="1"/>
    <col min="6" max="6" width="4.28515625" customWidth="1"/>
    <col min="7" max="7" width="13.140625" customWidth="1"/>
  </cols>
  <sheetData>
    <row r="1" spans="1:6" ht="21" x14ac:dyDescent="0.35">
      <c r="A1" s="34"/>
      <c r="B1" s="34"/>
      <c r="C1" s="34" t="s">
        <v>0</v>
      </c>
    </row>
    <row r="2" spans="1:6" ht="21" x14ac:dyDescent="0.35">
      <c r="A2" s="34"/>
      <c r="B2" s="34"/>
      <c r="C2" s="34" t="s">
        <v>24</v>
      </c>
    </row>
    <row r="3" spans="1:6" x14ac:dyDescent="0.25">
      <c r="A3" s="35"/>
      <c r="B3" s="35"/>
      <c r="C3" s="35" t="s">
        <v>7</v>
      </c>
    </row>
    <row r="4" spans="1:6" ht="15.75" x14ac:dyDescent="0.25">
      <c r="A4" s="33"/>
      <c r="B4" s="33"/>
      <c r="C4" s="36" t="s">
        <v>12</v>
      </c>
    </row>
    <row r="5" spans="1:6" ht="15.75" x14ac:dyDescent="0.25">
      <c r="A5" s="33"/>
      <c r="B5" s="33"/>
      <c r="C5" s="33" t="s">
        <v>25</v>
      </c>
    </row>
    <row r="6" spans="1:6" ht="15.75" x14ac:dyDescent="0.25">
      <c r="A6" s="1"/>
      <c r="B6" s="1"/>
      <c r="C6" s="1"/>
    </row>
    <row r="7" spans="1:6" ht="15.75" x14ac:dyDescent="0.25">
      <c r="A7" s="4"/>
      <c r="C7" s="16" t="s">
        <v>20</v>
      </c>
    </row>
    <row r="8" spans="1:6" x14ac:dyDescent="0.25">
      <c r="A8" s="2" t="s">
        <v>1</v>
      </c>
      <c r="B8" s="2" t="s">
        <v>2</v>
      </c>
      <c r="C8" s="2" t="s">
        <v>3</v>
      </c>
      <c r="D8" s="8" t="s">
        <v>4</v>
      </c>
      <c r="E8" s="8" t="s">
        <v>5</v>
      </c>
      <c r="F8" s="8" t="s">
        <v>6</v>
      </c>
    </row>
    <row r="9" spans="1:6" x14ac:dyDescent="0.25">
      <c r="A9" s="23">
        <v>1</v>
      </c>
      <c r="B9" s="21"/>
      <c r="C9" s="22" t="str">
        <f t="shared" ref="C9:C11" si="0">IF(ISBLANK(B9)," ",VLOOKUP(B9,LYC,2,FALSE)&amp;" "&amp;VLOOKUP(B9,LYC,3,FALSE)&amp;",  "&amp;VLOOKUP(B9,LYC,7,FALSE))</f>
        <v xml:space="preserve"> </v>
      </c>
      <c r="D9" s="14"/>
      <c r="E9" s="14"/>
      <c r="F9" s="14"/>
    </row>
    <row r="10" spans="1:6" x14ac:dyDescent="0.25">
      <c r="A10" s="6">
        <v>2</v>
      </c>
      <c r="B10" s="9"/>
      <c r="C10" s="3" t="str">
        <f t="shared" si="0"/>
        <v xml:space="preserve"> </v>
      </c>
      <c r="D10" s="7"/>
      <c r="E10" s="7"/>
      <c r="F10" s="14"/>
    </row>
    <row r="11" spans="1:6" x14ac:dyDescent="0.25">
      <c r="A11" s="10">
        <v>3</v>
      </c>
      <c r="B11" s="9"/>
      <c r="C11" s="3" t="str">
        <f t="shared" si="0"/>
        <v xml:space="preserve"> </v>
      </c>
      <c r="D11" s="5"/>
      <c r="E11" s="5"/>
      <c r="F11" s="14"/>
    </row>
    <row r="12" spans="1:6" x14ac:dyDescent="0.25">
      <c r="A12" s="10">
        <v>4</v>
      </c>
      <c r="B12" s="9"/>
      <c r="C12" s="3" t="str">
        <f t="shared" ref="C12:C14" si="1">IF(ISBLANK(B12)," ",VLOOKUP(B12,LYC,2,FALSE)&amp;" "&amp;VLOOKUP(B12,LYC,3,FALSE)&amp;",  "&amp;VLOOKUP(B12,LYC,7,FALSE))</f>
        <v xml:space="preserve"> </v>
      </c>
      <c r="D12" s="5"/>
      <c r="E12" s="5"/>
      <c r="F12" s="14"/>
    </row>
    <row r="13" spans="1:6" x14ac:dyDescent="0.25">
      <c r="A13" s="10">
        <v>5</v>
      </c>
      <c r="B13" s="9"/>
      <c r="C13" s="3" t="str">
        <f t="shared" si="1"/>
        <v xml:space="preserve"> </v>
      </c>
      <c r="D13" s="5"/>
      <c r="E13" s="5"/>
      <c r="F13" s="14"/>
    </row>
    <row r="14" spans="1:6" x14ac:dyDescent="0.25">
      <c r="A14" s="10">
        <v>6</v>
      </c>
      <c r="B14" s="9"/>
      <c r="C14" s="3" t="str">
        <f t="shared" si="1"/>
        <v xml:space="preserve"> </v>
      </c>
      <c r="D14" s="5"/>
      <c r="E14" s="5"/>
      <c r="F14" s="14"/>
    </row>
    <row r="15" spans="1:6" x14ac:dyDescent="0.25">
      <c r="A15" s="26"/>
      <c r="B15" s="27"/>
      <c r="C15" s="25"/>
      <c r="D15" s="24"/>
      <c r="E15" s="24"/>
      <c r="F15" s="28"/>
    </row>
    <row r="16" spans="1:6" ht="15.75" x14ac:dyDescent="0.25">
      <c r="A16" s="4"/>
      <c r="C16" s="16" t="s">
        <v>21</v>
      </c>
    </row>
    <row r="17" spans="1:6" x14ac:dyDescent="0.25">
      <c r="A17" s="2" t="s">
        <v>1</v>
      </c>
      <c r="B17" s="2" t="s">
        <v>2</v>
      </c>
      <c r="C17" s="2" t="s">
        <v>3</v>
      </c>
      <c r="D17" s="8" t="s">
        <v>4</v>
      </c>
      <c r="E17" s="8" t="s">
        <v>5</v>
      </c>
      <c r="F17" s="8" t="s">
        <v>6</v>
      </c>
    </row>
    <row r="18" spans="1:6" x14ac:dyDescent="0.25">
      <c r="A18" s="23">
        <v>1</v>
      </c>
      <c r="B18" s="21"/>
      <c r="C18" s="22" t="str">
        <f t="shared" ref="C18:C20" si="2">IF(ISBLANK(B18)," ",VLOOKUP(B18,LYC,2,FALSE)&amp;" "&amp;VLOOKUP(B18,LYC,3,FALSE)&amp;",  "&amp;VLOOKUP(B18,LYC,7,FALSE))</f>
        <v xml:space="preserve"> </v>
      </c>
      <c r="D18" s="14"/>
      <c r="E18" s="14"/>
      <c r="F18" s="14"/>
    </row>
    <row r="19" spans="1:6" x14ac:dyDescent="0.25">
      <c r="A19" s="6">
        <v>2</v>
      </c>
      <c r="B19" s="9"/>
      <c r="C19" s="3" t="str">
        <f t="shared" si="2"/>
        <v xml:space="preserve"> </v>
      </c>
      <c r="D19" s="7"/>
      <c r="E19" s="7"/>
      <c r="F19" s="14"/>
    </row>
    <row r="20" spans="1:6" x14ac:dyDescent="0.25">
      <c r="A20" s="10">
        <v>3</v>
      </c>
      <c r="B20" s="9"/>
      <c r="C20" s="3" t="str">
        <f t="shared" si="2"/>
        <v xml:space="preserve"> </v>
      </c>
      <c r="D20" s="5"/>
      <c r="E20" s="5"/>
      <c r="F20" s="14"/>
    </row>
    <row r="21" spans="1:6" x14ac:dyDescent="0.25">
      <c r="A21" s="10">
        <v>4</v>
      </c>
      <c r="B21" s="9"/>
      <c r="C21" s="3" t="str">
        <f t="shared" ref="C21:C23" si="3">IF(ISBLANK(B21)," ",VLOOKUP(B21,LYC,2,FALSE)&amp;" "&amp;VLOOKUP(B21,LYC,3,FALSE)&amp;",  "&amp;VLOOKUP(B21,LYC,7,FALSE))</f>
        <v xml:space="preserve"> </v>
      </c>
      <c r="D21" s="5"/>
      <c r="E21" s="5"/>
      <c r="F21" s="14"/>
    </row>
    <row r="22" spans="1:6" x14ac:dyDescent="0.25">
      <c r="A22" s="10">
        <v>5</v>
      </c>
      <c r="B22" s="9"/>
      <c r="C22" s="3" t="str">
        <f t="shared" si="3"/>
        <v xml:space="preserve"> </v>
      </c>
      <c r="D22" s="5"/>
      <c r="E22" s="5"/>
      <c r="F22" s="14"/>
    </row>
    <row r="23" spans="1:6" x14ac:dyDescent="0.25">
      <c r="A23" s="10">
        <v>6</v>
      </c>
      <c r="B23" s="9"/>
      <c r="C23" s="3" t="str">
        <f t="shared" si="3"/>
        <v xml:space="preserve"> </v>
      </c>
      <c r="D23" s="5"/>
      <c r="E23" s="5"/>
      <c r="F23" s="14"/>
    </row>
    <row r="25" spans="1:6" ht="15.75" x14ac:dyDescent="0.25">
      <c r="A25" s="4"/>
      <c r="C25" s="16" t="s">
        <v>22</v>
      </c>
    </row>
    <row r="26" spans="1:6" x14ac:dyDescent="0.25">
      <c r="A26" s="2" t="s">
        <v>1</v>
      </c>
      <c r="B26" s="2" t="s">
        <v>2</v>
      </c>
      <c r="C26" s="2" t="s">
        <v>3</v>
      </c>
      <c r="D26" s="8" t="s">
        <v>4</v>
      </c>
      <c r="E26" s="8" t="s">
        <v>5</v>
      </c>
      <c r="F26" s="8" t="s">
        <v>6</v>
      </c>
    </row>
    <row r="27" spans="1:6" x14ac:dyDescent="0.25">
      <c r="A27" s="23">
        <v>1</v>
      </c>
      <c r="B27" s="21"/>
      <c r="C27" s="22" t="str">
        <f t="shared" ref="C27:C32" si="4">IF(ISBLANK(B27)," ",VLOOKUP(B27,LYC,2,FALSE)&amp;" "&amp;VLOOKUP(B27,LYC,3,FALSE)&amp;",  "&amp;VLOOKUP(B27,LYC,7,FALSE))</f>
        <v xml:space="preserve"> </v>
      </c>
      <c r="D27" s="14"/>
      <c r="E27" s="14"/>
      <c r="F27" s="14"/>
    </row>
    <row r="28" spans="1:6" x14ac:dyDescent="0.25">
      <c r="A28" s="6">
        <v>2</v>
      </c>
      <c r="B28" s="9"/>
      <c r="C28" s="3" t="str">
        <f t="shared" si="4"/>
        <v xml:space="preserve"> </v>
      </c>
      <c r="D28" s="7"/>
      <c r="E28" s="7"/>
      <c r="F28" s="14"/>
    </row>
    <row r="29" spans="1:6" x14ac:dyDescent="0.25">
      <c r="A29" s="10">
        <v>3</v>
      </c>
      <c r="B29" s="9"/>
      <c r="C29" s="3" t="str">
        <f t="shared" si="4"/>
        <v xml:space="preserve"> </v>
      </c>
      <c r="D29" s="5"/>
      <c r="E29" s="5"/>
      <c r="F29" s="14"/>
    </row>
    <row r="30" spans="1:6" x14ac:dyDescent="0.25">
      <c r="A30" s="10">
        <v>4</v>
      </c>
      <c r="B30" s="9"/>
      <c r="C30" s="3" t="str">
        <f t="shared" si="4"/>
        <v xml:space="preserve"> </v>
      </c>
      <c r="D30" s="5"/>
      <c r="E30" s="5"/>
      <c r="F30" s="14"/>
    </row>
    <row r="31" spans="1:6" x14ac:dyDescent="0.25">
      <c r="A31" s="10">
        <v>5</v>
      </c>
      <c r="B31" s="9"/>
      <c r="C31" s="3" t="str">
        <f t="shared" si="4"/>
        <v xml:space="preserve"> </v>
      </c>
      <c r="D31" s="5"/>
      <c r="E31" s="5"/>
      <c r="F31" s="14"/>
    </row>
    <row r="32" spans="1:6" x14ac:dyDescent="0.25">
      <c r="A32" s="10">
        <v>6</v>
      </c>
      <c r="B32" s="9"/>
      <c r="C32" s="3" t="str">
        <f t="shared" si="4"/>
        <v xml:space="preserve"> </v>
      </c>
      <c r="D32" s="5"/>
      <c r="E32" s="5"/>
      <c r="F32" s="14"/>
    </row>
    <row r="34" spans="1:6" ht="15.75" x14ac:dyDescent="0.25">
      <c r="A34" s="4"/>
      <c r="C34" s="16" t="s">
        <v>23</v>
      </c>
    </row>
    <row r="35" spans="1:6" x14ac:dyDescent="0.25">
      <c r="A35" s="2" t="s">
        <v>1</v>
      </c>
      <c r="B35" s="2" t="s">
        <v>2</v>
      </c>
      <c r="C35" s="2" t="s">
        <v>3</v>
      </c>
      <c r="D35" s="8" t="s">
        <v>4</v>
      </c>
      <c r="E35" s="8" t="s">
        <v>5</v>
      </c>
      <c r="F35" s="8" t="s">
        <v>6</v>
      </c>
    </row>
    <row r="36" spans="1:6" x14ac:dyDescent="0.25">
      <c r="A36" s="23">
        <v>1</v>
      </c>
      <c r="B36" s="21"/>
      <c r="C36" s="22" t="str">
        <f t="shared" ref="C36:C39" si="5">IF(ISBLANK(B36)," ",VLOOKUP(B36,LYC,2,FALSE)&amp;" "&amp;VLOOKUP(B36,LYC,3,FALSE)&amp;",  "&amp;VLOOKUP(B36,LYC,7,FALSE))</f>
        <v xml:space="preserve"> </v>
      </c>
      <c r="D36" s="14"/>
      <c r="E36" s="14"/>
      <c r="F36" s="14"/>
    </row>
    <row r="37" spans="1:6" x14ac:dyDescent="0.25">
      <c r="A37" s="6">
        <v>2</v>
      </c>
      <c r="B37" s="9"/>
      <c r="C37" s="3" t="str">
        <f t="shared" si="5"/>
        <v xml:space="preserve"> </v>
      </c>
      <c r="D37" s="7"/>
      <c r="E37" s="7"/>
      <c r="F37" s="14"/>
    </row>
    <row r="38" spans="1:6" x14ac:dyDescent="0.25">
      <c r="A38" s="10">
        <v>3</v>
      </c>
      <c r="B38" s="9"/>
      <c r="C38" s="3" t="str">
        <f t="shared" si="5"/>
        <v xml:space="preserve"> </v>
      </c>
      <c r="D38" s="5"/>
      <c r="E38" s="5"/>
      <c r="F38" s="14"/>
    </row>
    <row r="39" spans="1:6" x14ac:dyDescent="0.25">
      <c r="A39" s="10">
        <v>4</v>
      </c>
      <c r="B39" s="9"/>
      <c r="C39" s="3" t="str">
        <f t="shared" si="5"/>
        <v xml:space="preserve"> </v>
      </c>
      <c r="D39" s="5"/>
      <c r="E39" s="5"/>
      <c r="F39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TENNIS de TABLE INDIV</vt:lpstr>
      <vt:lpstr>FINALE RUGBY COL BG BF</vt:lpstr>
      <vt:lpstr>FUTSAL COL BF T1</vt:lpstr>
      <vt:lpstr>FINALE BAD LYC TRIO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2018-04-06T08:28:57Z</dcterms:modified>
</cp:coreProperties>
</file>