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4"/>
  </bookViews>
  <sheets>
    <sheet name="FOOT LYC" sheetId="3" r:id="rId1"/>
    <sheet name="BAD LYC ZONE OUEST à MACON" sheetId="4" r:id="rId2"/>
    <sheet name="BAD LYC ZONE EST à CHALON" sheetId="6" r:id="rId3"/>
    <sheet name="VOLLEY LYC ZONE EST CG J1" sheetId="8" r:id="rId4"/>
    <sheet name="VOLLEY LYC ZONE OUEST FILLES J1" sheetId="9" r:id="rId5"/>
    <sheet name="Feuil1" sheetId="7" r:id="rId6"/>
  </sheets>
  <externalReferences>
    <externalReference r:id="rId7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2">#REF!</definedName>
    <definedName name="ETAB" localSheetId="3">#REF!</definedName>
    <definedName name="ETAB" localSheetId="4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26" i="8" l="1"/>
  <c r="C22" i="4" l="1"/>
  <c r="C14" i="4"/>
  <c r="C20" i="9" l="1"/>
  <c r="C19" i="9"/>
  <c r="C18" i="9"/>
  <c r="C17" i="9"/>
  <c r="C13" i="9"/>
  <c r="C12" i="9"/>
  <c r="C11" i="9"/>
  <c r="C10" i="9"/>
  <c r="C25" i="8"/>
  <c r="C24" i="8"/>
  <c r="C20" i="8"/>
  <c r="C19" i="8"/>
  <c r="C18" i="8"/>
  <c r="C17" i="8"/>
  <c r="C13" i="8"/>
  <c r="C12" i="8"/>
  <c r="C11" i="8"/>
  <c r="C10" i="8"/>
  <c r="C53" i="6"/>
  <c r="C52" i="6"/>
  <c r="C51" i="6"/>
  <c r="C50" i="6"/>
  <c r="C47" i="6"/>
  <c r="C46" i="6"/>
  <c r="C45" i="6"/>
  <c r="C44" i="6"/>
  <c r="C41" i="6"/>
  <c r="C40" i="6"/>
  <c r="C39" i="6"/>
  <c r="C38" i="6"/>
  <c r="C35" i="6"/>
  <c r="C34" i="6"/>
  <c r="C33" i="6"/>
  <c r="C32" i="6"/>
  <c r="C27" i="6"/>
  <c r="C26" i="6"/>
  <c r="C25" i="6"/>
  <c r="C24" i="6"/>
  <c r="C20" i="6"/>
  <c r="C19" i="6"/>
  <c r="C18" i="6"/>
  <c r="C17" i="6"/>
  <c r="C13" i="6"/>
  <c r="C12" i="6"/>
  <c r="C11" i="6"/>
  <c r="C10" i="6"/>
  <c r="C21" i="4"/>
  <c r="C20" i="4"/>
  <c r="C19" i="4"/>
  <c r="C18" i="4"/>
  <c r="C13" i="4"/>
  <c r="C12" i="4"/>
  <c r="C11" i="4"/>
  <c r="C10" i="4"/>
  <c r="C36" i="6" l="1"/>
  <c r="C28" i="6"/>
</calcChain>
</file>

<file path=xl/sharedStrings.xml><?xml version="1.0" encoding="utf-8"?>
<sst xmlns="http://schemas.openxmlformats.org/spreadsheetml/2006/main" count="137" uniqueCount="43">
  <si>
    <t>RESULTAT</t>
  </si>
  <si>
    <t>PLACE</t>
  </si>
  <si>
    <t>CODE</t>
  </si>
  <si>
    <t>ETABLISSEMENT</t>
  </si>
  <si>
    <t>Journée 1</t>
  </si>
  <si>
    <t xml:space="preserve">CADETS </t>
  </si>
  <si>
    <t>JUNIORS</t>
  </si>
  <si>
    <t>ZONE OUEST</t>
  </si>
  <si>
    <t>mercredi  08 novembre 2017</t>
  </si>
  <si>
    <t>MACON (lamartine)</t>
  </si>
  <si>
    <t>BADMINTON LYC ETAB</t>
  </si>
  <si>
    <t>FOOT LYC CG / JG</t>
  </si>
  <si>
    <t>AUTUN (St Roch)</t>
  </si>
  <si>
    <t>ZONE EST</t>
  </si>
  <si>
    <t>CHALON (mathias &amp;…</t>
  </si>
  <si>
    <t>N° EQ</t>
  </si>
  <si>
    <t>PERF</t>
  </si>
  <si>
    <t>Q/R</t>
  </si>
  <si>
    <t>VOLLEY LYC CG</t>
  </si>
  <si>
    <t>CHALON (pontus)</t>
  </si>
  <si>
    <t>VOLLEY LYC FILLES</t>
  </si>
  <si>
    <t>CLUNY</t>
  </si>
  <si>
    <t>BADMINTON LYC TRIO</t>
  </si>
  <si>
    <t>POULE A</t>
  </si>
  <si>
    <t>POULE B</t>
  </si>
  <si>
    <t>LPA TOURNUS - LA FONTAINES = 1 à 2</t>
  </si>
  <si>
    <t>T. Dumorey CHALON - LA FONTAINES = 1 à 7</t>
  </si>
  <si>
    <t>L. Militaire AUTUN 1 - L. Militaire AUTUN 2 = 5 à 1</t>
  </si>
  <si>
    <t>T. Dumorey CHALON - L. Militaire AUTUN 2 = 1 à 0</t>
  </si>
  <si>
    <t>LA FONTAINES - L. Militaire AUTUN = 5à 1</t>
  </si>
  <si>
    <t>POULE 1</t>
  </si>
  <si>
    <t>B</t>
  </si>
  <si>
    <t>C</t>
  </si>
  <si>
    <t>POULE 2</t>
  </si>
  <si>
    <t>POULE 3</t>
  </si>
  <si>
    <t>A</t>
  </si>
  <si>
    <t>Poule1:  Tournus1,  Gauthey1,  PontusB, Ozanam1 .</t>
  </si>
  <si>
    <t>Poule2: PontusC, Gauthey2,  cassin1, Ozanam2 </t>
  </si>
  <si>
    <t>Poule3:  Tournus2, Cassin2,  PontusA.</t>
  </si>
  <si>
    <t>Composition de la prochaine journée (6 décembre à Pontus)</t>
  </si>
  <si>
    <t>Constitution des poules du 6 décembre, (à Autun?):</t>
  </si>
  <si>
    <t>Poule1:  LMA 1, La Prat's, Parriat 1, Bonaparte</t>
  </si>
  <si>
    <t>Poule2: LMA 2, LMA3, LMA4, Parriat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</si>
</sst>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 applyProtection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Protection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7" sqref="C17"/>
    </sheetView>
  </sheetViews>
  <sheetFormatPr baseColWidth="10" defaultColWidth="9.140625" defaultRowHeight="15" x14ac:dyDescent="0.25"/>
  <cols>
    <col min="1" max="1" width="7" customWidth="1"/>
    <col min="2" max="2" width="6.85546875" customWidth="1"/>
    <col min="3" max="3" width="57.140625" customWidth="1"/>
    <col min="4" max="4" width="14.5703125" customWidth="1"/>
  </cols>
  <sheetData>
    <row r="1" spans="1:3" ht="21" x14ac:dyDescent="0.35">
      <c r="A1" s="6"/>
      <c r="B1" s="6"/>
      <c r="C1" s="6" t="s">
        <v>0</v>
      </c>
    </row>
    <row r="2" spans="1:3" ht="21" x14ac:dyDescent="0.35">
      <c r="A2" s="6"/>
      <c r="B2" s="6"/>
      <c r="C2" s="6" t="s">
        <v>11</v>
      </c>
    </row>
    <row r="3" spans="1:3" x14ac:dyDescent="0.25">
      <c r="A3" s="7"/>
      <c r="B3" s="7"/>
      <c r="C3" s="7" t="s">
        <v>4</v>
      </c>
    </row>
    <row r="4" spans="1:3" ht="15.75" x14ac:dyDescent="0.25">
      <c r="A4" s="8"/>
      <c r="B4" s="8"/>
      <c r="C4" s="9" t="s">
        <v>8</v>
      </c>
    </row>
    <row r="5" spans="1:3" ht="15.75" x14ac:dyDescent="0.25">
      <c r="A5" s="8"/>
      <c r="B5" s="8"/>
      <c r="C5" s="8" t="s">
        <v>12</v>
      </c>
    </row>
    <row r="6" spans="1:3" ht="15.75" x14ac:dyDescent="0.25">
      <c r="A6" s="1"/>
      <c r="B6" s="1"/>
      <c r="C6" s="1"/>
    </row>
    <row r="7" spans="1:3" ht="15.75" x14ac:dyDescent="0.25">
      <c r="A7" s="16"/>
      <c r="B7" s="10"/>
      <c r="C7" s="2" t="s">
        <v>5</v>
      </c>
    </row>
    <row r="8" spans="1:3" x14ac:dyDescent="0.25">
      <c r="A8" s="36" t="s">
        <v>26</v>
      </c>
      <c r="B8" s="36"/>
      <c r="C8" s="36"/>
    </row>
    <row r="9" spans="1:3" x14ac:dyDescent="0.25">
      <c r="A9" s="37" t="s">
        <v>27</v>
      </c>
      <c r="B9" s="37"/>
      <c r="C9" s="37"/>
    </row>
    <row r="10" spans="1:3" x14ac:dyDescent="0.25">
      <c r="A10" s="37" t="s">
        <v>25</v>
      </c>
      <c r="B10" s="37"/>
      <c r="C10" s="37"/>
    </row>
    <row r="11" spans="1:3" x14ac:dyDescent="0.25">
      <c r="A11" s="37" t="s">
        <v>28</v>
      </c>
      <c r="B11" s="37"/>
      <c r="C11" s="37"/>
    </row>
    <row r="13" spans="1:3" x14ac:dyDescent="0.25">
      <c r="C13" t="s">
        <v>6</v>
      </c>
    </row>
    <row r="14" spans="1:3" x14ac:dyDescent="0.25">
      <c r="A14" s="37" t="s">
        <v>29</v>
      </c>
      <c r="B14" s="37"/>
      <c r="C14" s="37"/>
    </row>
  </sheetData>
  <mergeCells count="5">
    <mergeCell ref="A8:C8"/>
    <mergeCell ref="A14:C14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7" sqref="H7"/>
    </sheetView>
  </sheetViews>
  <sheetFormatPr baseColWidth="10" defaultRowHeight="15" x14ac:dyDescent="0.25"/>
  <cols>
    <col min="1" max="1" width="6.42578125" customWidth="1"/>
    <col min="2" max="2" width="5.7109375" customWidth="1"/>
    <col min="3" max="3" width="52.28515625" customWidth="1"/>
    <col min="4" max="4" width="6.28515625" customWidth="1"/>
    <col min="5" max="5" width="4.7109375" customWidth="1"/>
    <col min="6" max="6" width="5" customWidth="1"/>
  </cols>
  <sheetData>
    <row r="1" spans="1:6" ht="21" x14ac:dyDescent="0.35">
      <c r="A1" s="24"/>
      <c r="B1" s="24"/>
      <c r="C1" s="24" t="s">
        <v>0</v>
      </c>
      <c r="D1" s="3"/>
      <c r="E1" s="3"/>
      <c r="F1" s="4"/>
    </row>
    <row r="2" spans="1:6" ht="21" x14ac:dyDescent="0.35">
      <c r="A2" s="24"/>
      <c r="B2" s="24"/>
      <c r="C2" s="24" t="s">
        <v>10</v>
      </c>
      <c r="D2" s="3"/>
      <c r="E2" s="3"/>
      <c r="F2" s="4"/>
    </row>
    <row r="3" spans="1:6" x14ac:dyDescent="0.25">
      <c r="A3" s="25"/>
      <c r="B3" s="25"/>
      <c r="C3" s="25" t="s">
        <v>7</v>
      </c>
      <c r="D3" s="5"/>
      <c r="E3" s="5"/>
      <c r="F3" s="4"/>
    </row>
    <row r="4" spans="1:6" ht="15.75" x14ac:dyDescent="0.25">
      <c r="A4" s="26"/>
      <c r="B4" s="26"/>
      <c r="C4" s="26" t="s">
        <v>4</v>
      </c>
      <c r="D4" s="1"/>
      <c r="E4" s="1"/>
      <c r="F4" s="4"/>
    </row>
    <row r="5" spans="1:6" ht="15.75" x14ac:dyDescent="0.25">
      <c r="A5" s="26"/>
      <c r="B5" s="26"/>
      <c r="C5" s="26" t="s">
        <v>8</v>
      </c>
      <c r="D5" s="1"/>
      <c r="E5" s="1"/>
      <c r="F5" s="4"/>
    </row>
    <row r="6" spans="1:6" ht="15.75" x14ac:dyDescent="0.25">
      <c r="A6" s="26"/>
      <c r="B6" s="26"/>
      <c r="C6" s="26" t="s">
        <v>9</v>
      </c>
      <c r="D6" s="1"/>
      <c r="E6" s="1"/>
      <c r="F6" s="4"/>
    </row>
    <row r="8" spans="1:6" x14ac:dyDescent="0.25">
      <c r="A8" s="38" t="s">
        <v>23</v>
      </c>
      <c r="B8" s="38"/>
      <c r="C8" s="38"/>
      <c r="D8" s="10"/>
      <c r="E8" s="10"/>
    </row>
    <row r="9" spans="1:6" x14ac:dyDescent="0.25">
      <c r="A9" s="21" t="s">
        <v>1</v>
      </c>
      <c r="B9" s="11" t="s">
        <v>2</v>
      </c>
      <c r="C9" s="11" t="s">
        <v>3</v>
      </c>
      <c r="D9" s="21" t="s">
        <v>15</v>
      </c>
      <c r="E9" s="21" t="s">
        <v>16</v>
      </c>
      <c r="F9" s="21" t="s">
        <v>17</v>
      </c>
    </row>
    <row r="10" spans="1:6" x14ac:dyDescent="0.25">
      <c r="A10" s="19">
        <v>1</v>
      </c>
      <c r="B10" s="20">
        <v>298</v>
      </c>
      <c r="C10" s="14" t="str">
        <f t="shared" ref="C10" si="0">IF(ISBLANK(B10)," ",VLOOKUP(B10,LYC,2,FALSE)&amp;" "&amp;VLOOKUP(B10,LYC,3,FALSE)&amp;",  "&amp;VLOOKUP(B10,LYC,7,FALSE))</f>
        <v>LYC RENE CASSIN,  MACON</v>
      </c>
      <c r="D10" s="19">
        <v>1</v>
      </c>
      <c r="E10" s="15"/>
      <c r="F10" s="15"/>
    </row>
    <row r="11" spans="1:6" x14ac:dyDescent="0.25">
      <c r="A11" s="19">
        <v>2</v>
      </c>
      <c r="B11" s="20">
        <v>201</v>
      </c>
      <c r="C11" s="14" t="str">
        <f t="shared" ref="C11:C13" si="1">IF(ISBLANK(B11)," ",VLOOKUP(B11,LYC,2,FALSE)&amp;" "&amp;VLOOKUP(B11,LYC,3,FALSE)&amp;",  "&amp;VLOOKUP(B11,LYC,7,FALSE))</f>
        <v>LYC BONAPARTE,  AUTUN CEDEX</v>
      </c>
      <c r="D11" s="19">
        <v>1</v>
      </c>
      <c r="E11" s="15"/>
      <c r="F11" s="15"/>
    </row>
    <row r="12" spans="1:6" x14ac:dyDescent="0.25">
      <c r="A12" s="19">
        <v>3</v>
      </c>
      <c r="B12" s="20">
        <v>265</v>
      </c>
      <c r="C12" s="14" t="str">
        <f t="shared" si="1"/>
        <v>LYC CAMILLE CLAUDEL,  DIGOIN</v>
      </c>
      <c r="D12" s="19">
        <v>1</v>
      </c>
      <c r="E12" s="15"/>
      <c r="F12" s="15"/>
    </row>
    <row r="13" spans="1:6" s="10" customFormat="1" x14ac:dyDescent="0.25">
      <c r="A13" s="19">
        <v>4</v>
      </c>
      <c r="B13" s="13">
        <v>202</v>
      </c>
      <c r="C13" s="14" t="str">
        <f t="shared" si="1"/>
        <v>LYC MILITAIRE,  AUTUN CEDEX</v>
      </c>
      <c r="D13" s="19">
        <v>1</v>
      </c>
      <c r="E13" s="15"/>
      <c r="F13" s="15"/>
    </row>
    <row r="14" spans="1:6" s="10" customFormat="1" x14ac:dyDescent="0.25">
      <c r="A14" s="19">
        <v>5</v>
      </c>
      <c r="B14" s="13">
        <v>325</v>
      </c>
      <c r="C14" s="14" t="str">
        <f t="shared" ref="C14" si="2">IF(ISBLANK(B14)," ",VLOOKUP(B14,LYC,2,FALSE)&amp;" "&amp;VLOOKUP(B14,LYC,3,FALSE)&amp;",  "&amp;VLOOKUP(B14,LYC,7,FALSE))</f>
        <v>LP ASTIER,  PARAY LE MONIAL</v>
      </c>
      <c r="D14" s="19">
        <v>1</v>
      </c>
      <c r="E14" s="15"/>
      <c r="F14" s="15"/>
    </row>
    <row r="15" spans="1:6" s="10" customFormat="1" x14ac:dyDescent="0.25">
      <c r="A15" s="35"/>
      <c r="B15" s="17"/>
      <c r="C15" s="18"/>
      <c r="D15" s="34"/>
      <c r="E15" s="12"/>
      <c r="F15" s="12"/>
    </row>
    <row r="16" spans="1:6" x14ac:dyDescent="0.25">
      <c r="A16" s="39" t="s">
        <v>24</v>
      </c>
      <c r="B16" s="40"/>
      <c r="C16" s="40"/>
      <c r="D16" s="33"/>
      <c r="E16" s="33"/>
      <c r="F16" s="10"/>
    </row>
    <row r="17" spans="1:6" x14ac:dyDescent="0.25">
      <c r="A17" s="21" t="s">
        <v>1</v>
      </c>
      <c r="B17" s="11" t="s">
        <v>2</v>
      </c>
      <c r="C17" s="11" t="s">
        <v>3</v>
      </c>
      <c r="D17" s="21" t="s">
        <v>15</v>
      </c>
      <c r="E17" s="21" t="s">
        <v>16</v>
      </c>
      <c r="F17" s="21" t="s">
        <v>17</v>
      </c>
    </row>
    <row r="18" spans="1:6" x14ac:dyDescent="0.25">
      <c r="A18" s="19">
        <v>1</v>
      </c>
      <c r="B18" s="20">
        <v>297</v>
      </c>
      <c r="C18" s="14" t="str">
        <f t="shared" ref="C18" si="3">IF(ISBLANK(B18)," ",VLOOKUP(B18,LYC,2,FALSE)&amp;" "&amp;VLOOKUP(B18,LYC,3,FALSE)&amp;",  "&amp;VLOOKUP(B18,LYC,7,FALSE))</f>
        <v>LYC LAMARTINE,  MACON</v>
      </c>
      <c r="D18" s="19">
        <v>1</v>
      </c>
      <c r="E18" s="15"/>
      <c r="F18" s="15"/>
    </row>
    <row r="19" spans="1:6" x14ac:dyDescent="0.25">
      <c r="A19" s="19">
        <v>2</v>
      </c>
      <c r="B19" s="20">
        <v>253</v>
      </c>
      <c r="C19" s="14" t="str">
        <f t="shared" ref="C19:C21" si="4">IF(ISBLANK(B19)," ",VLOOKUP(B19,LYC,2,FALSE)&amp;" "&amp;VLOOKUP(B19,LYC,3,FALSE)&amp;",  "&amp;VLOOKUP(B19,LYC,7,FALSE))</f>
        <v>LYC LA PRAT'S,  CLUNY</v>
      </c>
      <c r="D19" s="19">
        <v>1</v>
      </c>
      <c r="E19" s="15"/>
      <c r="F19" s="15"/>
    </row>
    <row r="20" spans="1:6" x14ac:dyDescent="0.25">
      <c r="A20" s="19">
        <v>3</v>
      </c>
      <c r="B20" s="20">
        <v>201</v>
      </c>
      <c r="C20" s="14" t="str">
        <f t="shared" si="4"/>
        <v>LYC BONAPARTE,  AUTUN CEDEX</v>
      </c>
      <c r="D20" s="19">
        <v>2</v>
      </c>
      <c r="E20" s="15"/>
      <c r="F20" s="15"/>
    </row>
    <row r="21" spans="1:6" x14ac:dyDescent="0.25">
      <c r="A21" s="19">
        <v>4</v>
      </c>
      <c r="B21" s="13">
        <v>325</v>
      </c>
      <c r="C21" s="14" t="str">
        <f t="shared" si="4"/>
        <v>LP ASTIER,  PARAY LE MONIAL</v>
      </c>
      <c r="D21" s="19">
        <v>2</v>
      </c>
      <c r="E21" s="15"/>
      <c r="F21" s="15"/>
    </row>
    <row r="22" spans="1:6" x14ac:dyDescent="0.25">
      <c r="A22" s="19">
        <v>5</v>
      </c>
      <c r="B22" s="13">
        <v>265</v>
      </c>
      <c r="C22" s="14" t="str">
        <f t="shared" ref="C22" si="5">IF(ISBLANK(B22)," ",VLOOKUP(B22,LYC,2,FALSE)&amp;" "&amp;VLOOKUP(B22,LYC,3,FALSE)&amp;",  "&amp;VLOOKUP(B22,LYC,7,FALSE))</f>
        <v>LYC CAMILLE CLAUDEL,  DIGOIN</v>
      </c>
      <c r="D22" s="19">
        <v>2</v>
      </c>
      <c r="E22" s="15"/>
      <c r="F22" s="15"/>
    </row>
  </sheetData>
  <mergeCells count="2">
    <mergeCell ref="A8:C8"/>
    <mergeCell ref="A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I15" sqref="I15"/>
    </sheetView>
  </sheetViews>
  <sheetFormatPr baseColWidth="10" defaultRowHeight="15" x14ac:dyDescent="0.25"/>
  <cols>
    <col min="1" max="1" width="7" style="10" customWidth="1"/>
    <col min="2" max="2" width="7.85546875" style="10" customWidth="1"/>
    <col min="3" max="3" width="52.28515625" style="10" customWidth="1"/>
    <col min="4" max="4" width="4.42578125" style="10" customWidth="1"/>
    <col min="5" max="16384" width="11.42578125" style="10"/>
  </cols>
  <sheetData>
    <row r="1" spans="1:6" ht="21" x14ac:dyDescent="0.35">
      <c r="A1" s="24"/>
      <c r="B1" s="24"/>
      <c r="C1" s="24" t="s">
        <v>0</v>
      </c>
      <c r="D1" s="3"/>
      <c r="E1" s="3"/>
      <c r="F1" s="4"/>
    </row>
    <row r="2" spans="1:6" ht="21" x14ac:dyDescent="0.35">
      <c r="A2" s="24"/>
      <c r="B2" s="24"/>
      <c r="C2" s="24" t="s">
        <v>22</v>
      </c>
      <c r="D2" s="3"/>
      <c r="E2" s="3"/>
      <c r="F2" s="4"/>
    </row>
    <row r="3" spans="1:6" x14ac:dyDescent="0.25">
      <c r="A3" s="25"/>
      <c r="B3" s="25"/>
      <c r="C3" s="25" t="s">
        <v>13</v>
      </c>
      <c r="D3" s="5"/>
      <c r="E3" s="5"/>
      <c r="F3" s="4"/>
    </row>
    <row r="4" spans="1:6" ht="15.75" x14ac:dyDescent="0.25">
      <c r="A4" s="26"/>
      <c r="B4" s="26"/>
      <c r="C4" s="26" t="s">
        <v>4</v>
      </c>
      <c r="D4" s="1"/>
      <c r="E4" s="1"/>
      <c r="F4" s="4"/>
    </row>
    <row r="5" spans="1:6" ht="15.75" x14ac:dyDescent="0.25">
      <c r="A5" s="26"/>
      <c r="B5" s="26"/>
      <c r="C5" s="26" t="s">
        <v>8</v>
      </c>
      <c r="D5" s="1"/>
      <c r="E5" s="1"/>
      <c r="F5" s="4"/>
    </row>
    <row r="6" spans="1:6" ht="15.75" x14ac:dyDescent="0.25">
      <c r="A6" s="26"/>
      <c r="B6" s="26"/>
      <c r="C6" s="26" t="s">
        <v>14</v>
      </c>
      <c r="D6" s="1"/>
      <c r="E6" s="1"/>
      <c r="F6" s="4"/>
    </row>
    <row r="8" spans="1:6" x14ac:dyDescent="0.25">
      <c r="A8" s="41"/>
      <c r="B8" s="41"/>
      <c r="C8" s="41"/>
    </row>
    <row r="9" spans="1:6" x14ac:dyDescent="0.25">
      <c r="A9" s="21" t="s">
        <v>1</v>
      </c>
      <c r="B9" s="11" t="s">
        <v>2</v>
      </c>
      <c r="C9" s="11" t="s">
        <v>3</v>
      </c>
      <c r="D9" s="21" t="s">
        <v>15</v>
      </c>
      <c r="E9" s="21" t="s">
        <v>16</v>
      </c>
      <c r="F9" s="21" t="s">
        <v>17</v>
      </c>
    </row>
    <row r="10" spans="1:6" x14ac:dyDescent="0.25">
      <c r="A10" s="15"/>
      <c r="B10" s="20"/>
      <c r="C10" s="14" t="str">
        <f t="shared" ref="C10" si="0">IF(ISBLANK(B10)," ",VLOOKUP(B10,LYC,2,FALSE)&amp;" "&amp;VLOOKUP(B10,LYC,3,FALSE)&amp;",  "&amp;VLOOKUP(B10,LYC,7,FALSE))</f>
        <v xml:space="preserve"> </v>
      </c>
      <c r="D10" s="19"/>
      <c r="E10" s="15"/>
      <c r="F10" s="15"/>
    </row>
    <row r="11" spans="1:6" x14ac:dyDescent="0.25">
      <c r="A11" s="15"/>
      <c r="B11" s="20"/>
      <c r="C11" s="14" t="str">
        <f t="shared" ref="C11:C13" si="1">IF(ISBLANK(B11)," ",VLOOKUP(B11,LYC,2,FALSE)&amp;" "&amp;VLOOKUP(B11,LYC,3,FALSE)&amp;",  "&amp;VLOOKUP(B11,LYC,7,FALSE))</f>
        <v xml:space="preserve"> </v>
      </c>
      <c r="D11" s="19"/>
      <c r="E11" s="15"/>
      <c r="F11" s="15"/>
    </row>
    <row r="12" spans="1:6" x14ac:dyDescent="0.25">
      <c r="A12" s="15"/>
      <c r="B12" s="20"/>
      <c r="C12" s="14" t="str">
        <f t="shared" si="1"/>
        <v xml:space="preserve"> </v>
      </c>
      <c r="D12" s="19"/>
      <c r="E12" s="15"/>
      <c r="F12" s="15"/>
    </row>
    <row r="13" spans="1:6" x14ac:dyDescent="0.25">
      <c r="A13" s="15"/>
      <c r="B13" s="13"/>
      <c r="C13" s="14" t="str">
        <f t="shared" si="1"/>
        <v xml:space="preserve"> </v>
      </c>
      <c r="D13" s="19"/>
      <c r="E13" s="15"/>
      <c r="F13" s="15"/>
    </row>
    <row r="14" spans="1:6" x14ac:dyDescent="0.25">
      <c r="A14" s="28"/>
      <c r="B14" s="29"/>
      <c r="C14" s="30"/>
      <c r="D14" s="31"/>
    </row>
    <row r="15" spans="1:6" x14ac:dyDescent="0.25">
      <c r="A15" s="42"/>
      <c r="B15" s="41"/>
      <c r="C15" s="41"/>
      <c r="D15" s="17"/>
      <c r="E15" s="17"/>
    </row>
    <row r="16" spans="1:6" x14ac:dyDescent="0.25">
      <c r="A16" s="21" t="s">
        <v>1</v>
      </c>
      <c r="B16" s="11" t="s">
        <v>2</v>
      </c>
      <c r="C16" s="11" t="s">
        <v>3</v>
      </c>
      <c r="D16" s="21" t="s">
        <v>15</v>
      </c>
      <c r="E16" s="21" t="s">
        <v>16</v>
      </c>
      <c r="F16" s="21" t="s">
        <v>17</v>
      </c>
    </row>
    <row r="17" spans="1:6" x14ac:dyDescent="0.25">
      <c r="A17" s="15"/>
      <c r="B17" s="20"/>
      <c r="C17" s="14" t="str">
        <f t="shared" ref="C17" si="2">IF(ISBLANK(B17)," ",VLOOKUP(B17,LYC,2,FALSE)&amp;" "&amp;VLOOKUP(B17,LYC,3,FALSE)&amp;",  "&amp;VLOOKUP(B17,LYC,7,FALSE))</f>
        <v xml:space="preserve"> </v>
      </c>
      <c r="D17" s="19"/>
      <c r="E17" s="15"/>
      <c r="F17" s="15"/>
    </row>
    <row r="18" spans="1:6" x14ac:dyDescent="0.25">
      <c r="A18" s="15"/>
      <c r="B18" s="20"/>
      <c r="C18" s="14" t="str">
        <f t="shared" ref="C18:C20" si="3">IF(ISBLANK(B18)," ",VLOOKUP(B18,LYC,2,FALSE)&amp;" "&amp;VLOOKUP(B18,LYC,3,FALSE)&amp;",  "&amp;VLOOKUP(B18,LYC,7,FALSE))</f>
        <v xml:space="preserve"> </v>
      </c>
      <c r="D18" s="19"/>
      <c r="E18" s="15"/>
      <c r="F18" s="15"/>
    </row>
    <row r="19" spans="1:6" x14ac:dyDescent="0.25">
      <c r="A19" s="15"/>
      <c r="B19" s="20"/>
      <c r="C19" s="14" t="str">
        <f t="shared" si="3"/>
        <v xml:space="preserve"> </v>
      </c>
      <c r="D19" s="19"/>
      <c r="E19" s="15"/>
      <c r="F19" s="15"/>
    </row>
    <row r="20" spans="1:6" x14ac:dyDescent="0.25">
      <c r="A20" s="15"/>
      <c r="B20" s="13"/>
      <c r="C20" s="14" t="str">
        <f t="shared" si="3"/>
        <v xml:space="preserve"> </v>
      </c>
      <c r="D20" s="19"/>
      <c r="E20" s="15"/>
      <c r="F20" s="15"/>
    </row>
    <row r="21" spans="1:6" x14ac:dyDescent="0.25">
      <c r="A21" s="27"/>
      <c r="B21" s="17"/>
      <c r="C21" s="18"/>
      <c r="D21" s="31"/>
    </row>
    <row r="22" spans="1:6" x14ac:dyDescent="0.25">
      <c r="A22" s="41"/>
      <c r="B22" s="41"/>
      <c r="C22" s="41"/>
      <c r="D22" s="12"/>
    </row>
    <row r="23" spans="1:6" x14ac:dyDescent="0.25">
      <c r="A23" s="21" t="s">
        <v>1</v>
      </c>
      <c r="B23" s="11" t="s">
        <v>2</v>
      </c>
      <c r="C23" s="11" t="s">
        <v>3</v>
      </c>
      <c r="D23" s="21" t="s">
        <v>15</v>
      </c>
      <c r="E23" s="21" t="s">
        <v>16</v>
      </c>
      <c r="F23" s="21" t="s">
        <v>17</v>
      </c>
    </row>
    <row r="24" spans="1:6" x14ac:dyDescent="0.25">
      <c r="A24" s="15"/>
      <c r="B24" s="20"/>
      <c r="C24" s="14" t="str">
        <f t="shared" ref="C24" si="4">IF(ISBLANK(B24)," ",VLOOKUP(B24,LYC,2,FALSE)&amp;" "&amp;VLOOKUP(B24,LYC,3,FALSE)&amp;",  "&amp;VLOOKUP(B24,LYC,7,FALSE))</f>
        <v xml:space="preserve"> </v>
      </c>
      <c r="D24" s="19"/>
      <c r="E24" s="15"/>
      <c r="F24" s="15"/>
    </row>
    <row r="25" spans="1:6" x14ac:dyDescent="0.25">
      <c r="A25" s="15"/>
      <c r="B25" s="20"/>
      <c r="C25" s="14" t="str">
        <f t="shared" ref="C25:C27" si="5">IF(ISBLANK(B25)," ",VLOOKUP(B25,LYC,2,FALSE)&amp;" "&amp;VLOOKUP(B25,LYC,3,FALSE)&amp;",  "&amp;VLOOKUP(B25,LYC,7,FALSE))</f>
        <v xml:space="preserve"> </v>
      </c>
      <c r="D25" s="19"/>
      <c r="E25" s="15"/>
      <c r="F25" s="15"/>
    </row>
    <row r="26" spans="1:6" x14ac:dyDescent="0.25">
      <c r="A26" s="15"/>
      <c r="B26" s="20"/>
      <c r="C26" s="14" t="str">
        <f t="shared" si="5"/>
        <v xml:space="preserve"> </v>
      </c>
      <c r="D26" s="19"/>
      <c r="E26" s="15"/>
      <c r="F26" s="15"/>
    </row>
    <row r="27" spans="1:6" x14ac:dyDescent="0.25">
      <c r="A27" s="15"/>
      <c r="B27" s="13"/>
      <c r="C27" s="14" t="str">
        <f t="shared" si="5"/>
        <v xml:space="preserve"> </v>
      </c>
      <c r="D27" s="19"/>
      <c r="E27" s="15"/>
      <c r="F27" s="15"/>
    </row>
    <row r="28" spans="1:6" x14ac:dyDescent="0.25">
      <c r="A28" s="23"/>
      <c r="B28" s="13"/>
      <c r="C28" s="14" t="str">
        <f>IF(ISBLANK(B28)," ",VLOOKUP(B28,LYC,2,FALSE)&amp;" "&amp;VLOOKUP(B28,LYC,3,FALSE)&amp;",  "&amp;VLOOKUP(B28,LYC,7,FALSE))</f>
        <v xml:space="preserve"> </v>
      </c>
      <c r="D28" s="19"/>
    </row>
    <row r="30" spans="1:6" x14ac:dyDescent="0.25">
      <c r="A30" s="41"/>
      <c r="B30" s="41"/>
      <c r="C30" s="41"/>
    </row>
    <row r="31" spans="1:6" x14ac:dyDescent="0.25">
      <c r="A31" s="21" t="s">
        <v>1</v>
      </c>
      <c r="B31" s="11" t="s">
        <v>2</v>
      </c>
      <c r="C31" s="11" t="s">
        <v>3</v>
      </c>
      <c r="D31" s="21" t="s">
        <v>15</v>
      </c>
      <c r="E31" s="21" t="s">
        <v>16</v>
      </c>
      <c r="F31" s="21" t="s">
        <v>17</v>
      </c>
    </row>
    <row r="32" spans="1:6" x14ac:dyDescent="0.25">
      <c r="A32" s="15"/>
      <c r="B32" s="20"/>
      <c r="C32" s="14" t="str">
        <f t="shared" ref="C32" si="6">IF(ISBLANK(B32)," ",VLOOKUP(B32,LYC,2,FALSE)&amp;" "&amp;VLOOKUP(B32,LYC,3,FALSE)&amp;",  "&amp;VLOOKUP(B32,LYC,7,FALSE))</f>
        <v xml:space="preserve"> </v>
      </c>
      <c r="D32" s="19"/>
      <c r="E32" s="15"/>
      <c r="F32" s="15"/>
    </row>
    <row r="33" spans="1:6" x14ac:dyDescent="0.25">
      <c r="A33" s="15"/>
      <c r="B33" s="20"/>
      <c r="C33" s="14" t="str">
        <f t="shared" ref="C33:C35" si="7">IF(ISBLANK(B33)," ",VLOOKUP(B33,LYC,2,FALSE)&amp;" "&amp;VLOOKUP(B33,LYC,3,FALSE)&amp;",  "&amp;VLOOKUP(B33,LYC,7,FALSE))</f>
        <v xml:space="preserve"> </v>
      </c>
      <c r="D33" s="19"/>
      <c r="E33" s="15"/>
      <c r="F33" s="15"/>
    </row>
    <row r="34" spans="1:6" x14ac:dyDescent="0.25">
      <c r="A34" s="15"/>
      <c r="B34" s="20"/>
      <c r="C34" s="14" t="str">
        <f t="shared" si="7"/>
        <v xml:space="preserve"> </v>
      </c>
      <c r="D34" s="19"/>
      <c r="E34" s="15"/>
      <c r="F34" s="15"/>
    </row>
    <row r="35" spans="1:6" x14ac:dyDescent="0.25">
      <c r="A35" s="15"/>
      <c r="B35" s="13"/>
      <c r="C35" s="14" t="str">
        <f t="shared" si="7"/>
        <v xml:space="preserve"> </v>
      </c>
      <c r="D35" s="19"/>
      <c r="E35" s="15"/>
      <c r="F35" s="15"/>
    </row>
    <row r="36" spans="1:6" x14ac:dyDescent="0.25">
      <c r="A36" s="22"/>
      <c r="B36" s="13"/>
      <c r="C36" s="14" t="str">
        <f>IF(ISBLANK(B36)," ",VLOOKUP(B36,LYC,2,FALSE)&amp;" "&amp;VLOOKUP(B36,LYC,3,FALSE)&amp;",  "&amp;VLOOKUP(B36,LYC,7,FALSE))</f>
        <v xml:space="preserve"> </v>
      </c>
      <c r="D36" s="19"/>
    </row>
    <row r="37" spans="1:6" x14ac:dyDescent="0.25">
      <c r="A37" s="21" t="s">
        <v>1</v>
      </c>
      <c r="B37" s="11" t="s">
        <v>2</v>
      </c>
      <c r="C37" s="11" t="s">
        <v>3</v>
      </c>
      <c r="D37" s="21" t="s">
        <v>15</v>
      </c>
      <c r="E37" s="21" t="s">
        <v>16</v>
      </c>
      <c r="F37" s="21" t="s">
        <v>17</v>
      </c>
    </row>
    <row r="38" spans="1:6" x14ac:dyDescent="0.25">
      <c r="A38" s="15"/>
      <c r="B38" s="20"/>
      <c r="C38" s="14" t="str">
        <f t="shared" ref="C38" si="8">IF(ISBLANK(B38)," ",VLOOKUP(B38,LYC,2,FALSE)&amp;" "&amp;VLOOKUP(B38,LYC,3,FALSE)&amp;",  "&amp;VLOOKUP(B38,LYC,7,FALSE))</f>
        <v xml:space="preserve"> </v>
      </c>
      <c r="D38" s="19"/>
      <c r="E38" s="15"/>
      <c r="F38" s="15"/>
    </row>
    <row r="39" spans="1:6" x14ac:dyDescent="0.25">
      <c r="A39" s="15"/>
      <c r="B39" s="20"/>
      <c r="C39" s="14" t="str">
        <f t="shared" ref="C39:C41" si="9">IF(ISBLANK(B39)," ",VLOOKUP(B39,LYC,2,FALSE)&amp;" "&amp;VLOOKUP(B39,LYC,3,FALSE)&amp;",  "&amp;VLOOKUP(B39,LYC,7,FALSE))</f>
        <v xml:space="preserve"> </v>
      </c>
      <c r="D39" s="19"/>
      <c r="E39" s="15"/>
      <c r="F39" s="15"/>
    </row>
    <row r="40" spans="1:6" x14ac:dyDescent="0.25">
      <c r="A40" s="15"/>
      <c r="B40" s="20"/>
      <c r="C40" s="14" t="str">
        <f t="shared" si="9"/>
        <v xml:space="preserve"> </v>
      </c>
      <c r="D40" s="19"/>
      <c r="E40" s="15"/>
      <c r="F40" s="15"/>
    </row>
    <row r="41" spans="1:6" x14ac:dyDescent="0.25">
      <c r="A41" s="15"/>
      <c r="B41" s="13"/>
      <c r="C41" s="14" t="str">
        <f t="shared" si="9"/>
        <v xml:space="preserve"> </v>
      </c>
      <c r="D41" s="19"/>
      <c r="E41" s="15"/>
      <c r="F41" s="15"/>
    </row>
    <row r="42" spans="1:6" x14ac:dyDescent="0.25">
      <c r="A42" s="41"/>
      <c r="B42" s="41"/>
      <c r="C42" s="41"/>
    </row>
    <row r="43" spans="1:6" x14ac:dyDescent="0.25">
      <c r="A43" s="21" t="s">
        <v>1</v>
      </c>
      <c r="B43" s="11" t="s">
        <v>2</v>
      </c>
      <c r="C43" s="11" t="s">
        <v>3</v>
      </c>
      <c r="D43" s="21" t="s">
        <v>15</v>
      </c>
      <c r="E43" s="21" t="s">
        <v>16</v>
      </c>
      <c r="F43" s="21" t="s">
        <v>17</v>
      </c>
    </row>
    <row r="44" spans="1:6" x14ac:dyDescent="0.25">
      <c r="A44" s="15"/>
      <c r="B44" s="20"/>
      <c r="C44" s="14" t="str">
        <f t="shared" ref="C44" si="10">IF(ISBLANK(B44)," ",VLOOKUP(B44,LYC,2,FALSE)&amp;" "&amp;VLOOKUP(B44,LYC,3,FALSE)&amp;",  "&amp;VLOOKUP(B44,LYC,7,FALSE))</f>
        <v xml:space="preserve"> </v>
      </c>
      <c r="D44" s="19"/>
      <c r="E44" s="15"/>
      <c r="F44" s="15"/>
    </row>
    <row r="45" spans="1:6" x14ac:dyDescent="0.25">
      <c r="A45" s="15"/>
      <c r="B45" s="20"/>
      <c r="C45" s="14" t="str">
        <f t="shared" ref="C45:C47" si="11">IF(ISBLANK(B45)," ",VLOOKUP(B45,LYC,2,FALSE)&amp;" "&amp;VLOOKUP(B45,LYC,3,FALSE)&amp;",  "&amp;VLOOKUP(B45,LYC,7,FALSE))</f>
        <v xml:space="preserve"> </v>
      </c>
      <c r="D45" s="19"/>
      <c r="E45" s="15"/>
      <c r="F45" s="15"/>
    </row>
    <row r="46" spans="1:6" x14ac:dyDescent="0.25">
      <c r="A46" s="15"/>
      <c r="B46" s="20"/>
      <c r="C46" s="14" t="str">
        <f t="shared" si="11"/>
        <v xml:space="preserve"> </v>
      </c>
      <c r="D46" s="19"/>
      <c r="E46" s="15"/>
      <c r="F46" s="15"/>
    </row>
    <row r="47" spans="1:6" x14ac:dyDescent="0.25">
      <c r="A47" s="15"/>
      <c r="B47" s="13"/>
      <c r="C47" s="14" t="str">
        <f t="shared" si="11"/>
        <v xml:space="preserve"> </v>
      </c>
      <c r="D47" s="19"/>
      <c r="E47" s="15"/>
      <c r="F47" s="15"/>
    </row>
    <row r="48" spans="1:6" x14ac:dyDescent="0.25">
      <c r="A48" s="41"/>
      <c r="B48" s="41"/>
      <c r="C48" s="41"/>
    </row>
    <row r="49" spans="1:6" x14ac:dyDescent="0.25">
      <c r="A49" s="21" t="s">
        <v>1</v>
      </c>
      <c r="B49" s="11" t="s">
        <v>2</v>
      </c>
      <c r="C49" s="11" t="s">
        <v>3</v>
      </c>
      <c r="D49" s="21" t="s">
        <v>15</v>
      </c>
      <c r="E49" s="21" t="s">
        <v>16</v>
      </c>
      <c r="F49" s="21" t="s">
        <v>17</v>
      </c>
    </row>
    <row r="50" spans="1:6" x14ac:dyDescent="0.25">
      <c r="A50" s="15"/>
      <c r="B50" s="20"/>
      <c r="C50" s="14" t="str">
        <f t="shared" ref="C50" si="12">IF(ISBLANK(B50)," ",VLOOKUP(B50,LYC,2,FALSE)&amp;" "&amp;VLOOKUP(B50,LYC,3,FALSE)&amp;",  "&amp;VLOOKUP(B50,LYC,7,FALSE))</f>
        <v xml:space="preserve"> </v>
      </c>
      <c r="D50" s="19"/>
      <c r="E50" s="15"/>
      <c r="F50" s="15"/>
    </row>
    <row r="51" spans="1:6" x14ac:dyDescent="0.25">
      <c r="A51" s="15"/>
      <c r="B51" s="20"/>
      <c r="C51" s="14" t="str">
        <f t="shared" ref="C51:C53" si="13">IF(ISBLANK(B51)," ",VLOOKUP(B51,LYC,2,FALSE)&amp;" "&amp;VLOOKUP(B51,LYC,3,FALSE)&amp;",  "&amp;VLOOKUP(B51,LYC,7,FALSE))</f>
        <v xml:space="preserve"> </v>
      </c>
      <c r="D51" s="19"/>
      <c r="E51" s="15"/>
      <c r="F51" s="15"/>
    </row>
    <row r="52" spans="1:6" x14ac:dyDescent="0.25">
      <c r="A52" s="15"/>
      <c r="B52" s="20"/>
      <c r="C52" s="14" t="str">
        <f t="shared" si="13"/>
        <v xml:space="preserve"> </v>
      </c>
      <c r="D52" s="19"/>
      <c r="E52" s="15"/>
      <c r="F52" s="15"/>
    </row>
    <row r="53" spans="1:6" x14ac:dyDescent="0.25">
      <c r="A53" s="15"/>
      <c r="B53" s="13"/>
      <c r="C53" s="14" t="str">
        <f t="shared" si="13"/>
        <v xml:space="preserve"> </v>
      </c>
      <c r="D53" s="19"/>
      <c r="E53" s="15"/>
      <c r="F53" s="15"/>
    </row>
  </sheetData>
  <mergeCells count="6">
    <mergeCell ref="A48:C48"/>
    <mergeCell ref="A15:C15"/>
    <mergeCell ref="A8:C8"/>
    <mergeCell ref="A22:C22"/>
    <mergeCell ref="A30:C30"/>
    <mergeCell ref="A42:C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26" sqref="G26"/>
    </sheetView>
  </sheetViews>
  <sheetFormatPr baseColWidth="10" defaultRowHeight="15" x14ac:dyDescent="0.25"/>
  <cols>
    <col min="1" max="1" width="6.42578125" style="10" customWidth="1"/>
    <col min="2" max="2" width="5.28515625" style="10" customWidth="1"/>
    <col min="3" max="3" width="52.28515625" style="10" customWidth="1"/>
    <col min="4" max="4" width="5.7109375" style="10" customWidth="1"/>
    <col min="5" max="5" width="5.5703125" style="10" customWidth="1"/>
    <col min="6" max="6" width="4.85546875" style="10" customWidth="1"/>
    <col min="7" max="16384" width="11.42578125" style="10"/>
  </cols>
  <sheetData>
    <row r="1" spans="1:6" ht="21" x14ac:dyDescent="0.35">
      <c r="A1" s="24"/>
      <c r="B1" s="24"/>
      <c r="C1" s="24" t="s">
        <v>0</v>
      </c>
      <c r="D1" s="3"/>
      <c r="E1" s="3"/>
      <c r="F1" s="4"/>
    </row>
    <row r="2" spans="1:6" ht="21" x14ac:dyDescent="0.35">
      <c r="A2" s="24"/>
      <c r="B2" s="24"/>
      <c r="C2" s="24" t="s">
        <v>18</v>
      </c>
      <c r="D2" s="3"/>
      <c r="E2" s="3"/>
      <c r="F2" s="4"/>
    </row>
    <row r="3" spans="1:6" x14ac:dyDescent="0.25">
      <c r="A3" s="25"/>
      <c r="B3" s="25"/>
      <c r="C3" s="25" t="s">
        <v>13</v>
      </c>
      <c r="D3" s="5"/>
      <c r="E3" s="5"/>
      <c r="F3" s="4"/>
    </row>
    <row r="4" spans="1:6" ht="15.75" x14ac:dyDescent="0.25">
      <c r="A4" s="26"/>
      <c r="B4" s="26"/>
      <c r="C4" s="26" t="s">
        <v>4</v>
      </c>
      <c r="D4" s="1"/>
      <c r="E4" s="1"/>
      <c r="F4" s="4"/>
    </row>
    <row r="5" spans="1:6" ht="15.75" x14ac:dyDescent="0.25">
      <c r="A5" s="26"/>
      <c r="B5" s="26"/>
      <c r="C5" s="26" t="s">
        <v>8</v>
      </c>
      <c r="D5" s="1"/>
      <c r="E5" s="1"/>
      <c r="F5" s="4"/>
    </row>
    <row r="6" spans="1:6" ht="15.75" x14ac:dyDescent="0.25">
      <c r="A6" s="26"/>
      <c r="B6" s="26"/>
      <c r="C6" s="26" t="s">
        <v>19</v>
      </c>
      <c r="D6" s="1"/>
      <c r="E6" s="1"/>
      <c r="F6" s="4"/>
    </row>
    <row r="8" spans="1:6" x14ac:dyDescent="0.25">
      <c r="A8" s="41" t="s">
        <v>30</v>
      </c>
      <c r="B8" s="41"/>
      <c r="C8" s="41"/>
    </row>
    <row r="9" spans="1:6" x14ac:dyDescent="0.25">
      <c r="A9" s="21" t="s">
        <v>1</v>
      </c>
      <c r="B9" s="11" t="s">
        <v>2</v>
      </c>
      <c r="C9" s="11" t="s">
        <v>3</v>
      </c>
      <c r="D9" s="21" t="s">
        <v>15</v>
      </c>
      <c r="E9" s="21" t="s">
        <v>16</v>
      </c>
      <c r="F9" s="21" t="s">
        <v>17</v>
      </c>
    </row>
    <row r="10" spans="1:6" x14ac:dyDescent="0.25">
      <c r="A10" s="19">
        <v>1</v>
      </c>
      <c r="B10" s="20">
        <v>350</v>
      </c>
      <c r="C10" s="14" t="str">
        <f t="shared" ref="C10:C13" si="0">IF(ISBLANK(B10)," ",VLOOKUP(B10,LYC,2,FALSE)&amp;" "&amp;VLOOKUP(B10,LYC,3,FALSE)&amp;",  "&amp;VLOOKUP(B10,LYC,7,FALSE))</f>
        <v>LYC GABRIEL VOISIN,  TOURNUS</v>
      </c>
      <c r="D10" s="19">
        <v>1</v>
      </c>
      <c r="E10" s="15"/>
      <c r="F10" s="15"/>
    </row>
    <row r="11" spans="1:6" x14ac:dyDescent="0.25">
      <c r="A11" s="19">
        <v>2</v>
      </c>
      <c r="B11" s="20">
        <v>228</v>
      </c>
      <c r="C11" s="14" t="str">
        <f t="shared" si="0"/>
        <v>LYC POLYVALENT EMILAND GAUTHEY,  CHALON SUR SAONE</v>
      </c>
      <c r="D11" s="19">
        <v>1</v>
      </c>
      <c r="E11" s="15"/>
      <c r="F11" s="15"/>
    </row>
    <row r="12" spans="1:6" x14ac:dyDescent="0.25">
      <c r="A12" s="19">
        <v>3</v>
      </c>
      <c r="B12" s="20">
        <v>222</v>
      </c>
      <c r="C12" s="14" t="str">
        <f t="shared" si="0"/>
        <v>LYC PONTUS DE TYARD,  CHALON SUR SAONE</v>
      </c>
      <c r="D12" s="19" t="s">
        <v>31</v>
      </c>
      <c r="E12" s="15"/>
      <c r="F12" s="15"/>
    </row>
    <row r="13" spans="1:6" x14ac:dyDescent="0.25">
      <c r="A13" s="19">
        <v>4</v>
      </c>
      <c r="B13" s="13">
        <v>222</v>
      </c>
      <c r="C13" s="14" t="str">
        <f t="shared" si="0"/>
        <v>LYC PONTUS DE TYARD,  CHALON SUR SAONE</v>
      </c>
      <c r="D13" s="19" t="s">
        <v>32</v>
      </c>
      <c r="E13" s="15"/>
      <c r="F13" s="15"/>
    </row>
    <row r="14" spans="1:6" x14ac:dyDescent="0.25">
      <c r="A14" s="28"/>
      <c r="B14" s="29"/>
      <c r="C14" s="30"/>
      <c r="D14" s="32"/>
    </row>
    <row r="15" spans="1:6" x14ac:dyDescent="0.25">
      <c r="A15" s="42" t="s">
        <v>33</v>
      </c>
      <c r="B15" s="41"/>
      <c r="C15" s="41"/>
      <c r="D15" s="17"/>
      <c r="E15" s="17"/>
    </row>
    <row r="16" spans="1:6" x14ac:dyDescent="0.25">
      <c r="A16" s="21" t="s">
        <v>1</v>
      </c>
      <c r="B16" s="11" t="s">
        <v>2</v>
      </c>
      <c r="C16" s="11" t="s">
        <v>3</v>
      </c>
      <c r="D16" s="21" t="s">
        <v>15</v>
      </c>
      <c r="E16" s="21" t="s">
        <v>16</v>
      </c>
      <c r="F16" s="21" t="s">
        <v>17</v>
      </c>
    </row>
    <row r="17" spans="1:6" x14ac:dyDescent="0.25">
      <c r="A17" s="19">
        <v>1</v>
      </c>
      <c r="B17" s="20">
        <v>299</v>
      </c>
      <c r="C17" s="14" t="str">
        <f t="shared" ref="C17:C20" si="1">IF(ISBLANK(B17)," ",VLOOKUP(B17,LYC,2,FALSE)&amp;" "&amp;VLOOKUP(B17,LYC,3,FALSE)&amp;",  "&amp;VLOOKUP(B17,LYC,7,FALSE))</f>
        <v>LYC PRIVE OZANAM,  MACON</v>
      </c>
      <c r="D17" s="19">
        <v>1</v>
      </c>
      <c r="E17" s="15"/>
      <c r="F17" s="15"/>
    </row>
    <row r="18" spans="1:6" x14ac:dyDescent="0.25">
      <c r="A18" s="19">
        <v>2</v>
      </c>
      <c r="B18" s="20">
        <v>228</v>
      </c>
      <c r="C18" s="14" t="str">
        <f t="shared" si="1"/>
        <v>LYC POLYVALENT EMILAND GAUTHEY,  CHALON SUR SAONE</v>
      </c>
      <c r="D18" s="19">
        <v>2</v>
      </c>
      <c r="E18" s="15"/>
      <c r="F18" s="15"/>
    </row>
    <row r="19" spans="1:6" x14ac:dyDescent="0.25">
      <c r="A19" s="19">
        <v>3</v>
      </c>
      <c r="B19" s="20">
        <v>298</v>
      </c>
      <c r="C19" s="14" t="str">
        <f t="shared" si="1"/>
        <v>LYC RENE CASSIN,  MACON</v>
      </c>
      <c r="D19" s="19">
        <v>1</v>
      </c>
      <c r="E19" s="15"/>
      <c r="F19" s="15"/>
    </row>
    <row r="20" spans="1:6" x14ac:dyDescent="0.25">
      <c r="A20" s="19">
        <v>4</v>
      </c>
      <c r="B20" s="13">
        <v>350</v>
      </c>
      <c r="C20" s="14" t="str">
        <f t="shared" si="1"/>
        <v>LYC GABRIEL VOISIN,  TOURNUS</v>
      </c>
      <c r="D20" s="19">
        <v>2</v>
      </c>
      <c r="E20" s="15"/>
      <c r="F20" s="15"/>
    </row>
    <row r="21" spans="1:6" x14ac:dyDescent="0.25">
      <c r="A21" s="27"/>
      <c r="B21" s="17"/>
      <c r="C21" s="18"/>
      <c r="D21" s="32"/>
    </row>
    <row r="22" spans="1:6" x14ac:dyDescent="0.25">
      <c r="A22" s="41" t="s">
        <v>34</v>
      </c>
      <c r="B22" s="41"/>
      <c r="C22" s="41"/>
      <c r="D22" s="12"/>
    </row>
    <row r="23" spans="1:6" x14ac:dyDescent="0.25">
      <c r="A23" s="21" t="s">
        <v>1</v>
      </c>
      <c r="B23" s="11" t="s">
        <v>2</v>
      </c>
      <c r="C23" s="11" t="s">
        <v>3</v>
      </c>
      <c r="D23" s="21" t="s">
        <v>15</v>
      </c>
      <c r="E23" s="21" t="s">
        <v>16</v>
      </c>
      <c r="F23" s="21" t="s">
        <v>17</v>
      </c>
    </row>
    <row r="24" spans="1:6" x14ac:dyDescent="0.25">
      <c r="A24" s="19">
        <v>1</v>
      </c>
      <c r="B24" s="20">
        <v>299</v>
      </c>
      <c r="C24" s="14" t="str">
        <f t="shared" ref="C24:C25" si="2">IF(ISBLANK(B24)," ",VLOOKUP(B24,LYC,2,FALSE)&amp;" "&amp;VLOOKUP(B24,LYC,3,FALSE)&amp;",  "&amp;VLOOKUP(B24,LYC,7,FALSE))</f>
        <v>LYC PRIVE OZANAM,  MACON</v>
      </c>
      <c r="D24" s="19">
        <v>2</v>
      </c>
      <c r="E24" s="15"/>
      <c r="F24" s="15"/>
    </row>
    <row r="25" spans="1:6" x14ac:dyDescent="0.25">
      <c r="A25" s="19">
        <v>2</v>
      </c>
      <c r="B25" s="20">
        <v>298</v>
      </c>
      <c r="C25" s="14" t="str">
        <f t="shared" si="2"/>
        <v>LYC RENE CASSIN,  MACON</v>
      </c>
      <c r="D25" s="19">
        <v>2</v>
      </c>
      <c r="E25" s="15"/>
      <c r="F25" s="15"/>
    </row>
    <row r="26" spans="1:6" x14ac:dyDescent="0.25">
      <c r="A26" s="19">
        <v>3</v>
      </c>
      <c r="B26" s="20">
        <v>222</v>
      </c>
      <c r="C26" s="14" t="str">
        <f t="shared" ref="C26" si="3">IF(ISBLANK(B26)," ",VLOOKUP(B26,LYC,2,FALSE)&amp;" "&amp;VLOOKUP(B26,LYC,3,FALSE)&amp;",  "&amp;VLOOKUP(B26,LYC,7,FALSE))</f>
        <v>LYC PONTUS DE TYARD,  CHALON SUR SAONE</v>
      </c>
      <c r="D26" s="19" t="s">
        <v>35</v>
      </c>
      <c r="E26" s="15"/>
      <c r="F26" s="15"/>
    </row>
    <row r="28" spans="1:6" x14ac:dyDescent="0.25">
      <c r="A28" s="43" t="s">
        <v>39</v>
      </c>
      <c r="B28" s="43"/>
      <c r="C28" s="43"/>
    </row>
    <row r="29" spans="1:6" x14ac:dyDescent="0.25">
      <c r="A29" s="37" t="s">
        <v>36</v>
      </c>
      <c r="B29" s="37"/>
      <c r="C29" s="37"/>
    </row>
    <row r="30" spans="1:6" x14ac:dyDescent="0.25">
      <c r="A30" s="37" t="s">
        <v>37</v>
      </c>
      <c r="B30" s="37"/>
      <c r="C30" s="37"/>
    </row>
    <row r="31" spans="1:6" x14ac:dyDescent="0.25">
      <c r="A31" s="37" t="s">
        <v>38</v>
      </c>
      <c r="B31" s="37"/>
      <c r="C31" s="37"/>
    </row>
  </sheetData>
  <mergeCells count="7">
    <mergeCell ref="A30:C30"/>
    <mergeCell ref="A31:C31"/>
    <mergeCell ref="A8:C8"/>
    <mergeCell ref="A15:C15"/>
    <mergeCell ref="A22:C22"/>
    <mergeCell ref="A28:C28"/>
    <mergeCell ref="A29:C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28" sqref="C28"/>
    </sheetView>
  </sheetViews>
  <sheetFormatPr baseColWidth="10" defaultRowHeight="15" x14ac:dyDescent="0.25"/>
  <cols>
    <col min="1" max="1" width="7" style="10" customWidth="1"/>
    <col min="2" max="2" width="5.7109375" style="10" customWidth="1"/>
    <col min="3" max="3" width="52.28515625" style="10" customWidth="1"/>
    <col min="4" max="4" width="5.42578125" style="10" customWidth="1"/>
    <col min="5" max="5" width="4.5703125" style="10" customWidth="1"/>
    <col min="6" max="6" width="4" style="10" customWidth="1"/>
    <col min="7" max="16384" width="11.42578125" style="10"/>
  </cols>
  <sheetData>
    <row r="1" spans="1:6" ht="21" x14ac:dyDescent="0.35">
      <c r="A1" s="24"/>
      <c r="B1" s="24"/>
      <c r="C1" s="24" t="s">
        <v>0</v>
      </c>
      <c r="D1" s="3"/>
      <c r="E1" s="3"/>
      <c r="F1" s="4"/>
    </row>
    <row r="2" spans="1:6" ht="21" x14ac:dyDescent="0.35">
      <c r="A2" s="24"/>
      <c r="B2" s="24"/>
      <c r="C2" s="24" t="s">
        <v>20</v>
      </c>
      <c r="D2" s="3"/>
      <c r="E2" s="3"/>
      <c r="F2" s="4"/>
    </row>
    <row r="3" spans="1:6" x14ac:dyDescent="0.25">
      <c r="A3" s="25"/>
      <c r="B3" s="25"/>
      <c r="C3" s="25" t="s">
        <v>7</v>
      </c>
      <c r="D3" s="5"/>
      <c r="E3" s="5"/>
      <c r="F3" s="4"/>
    </row>
    <row r="4" spans="1:6" ht="15.75" x14ac:dyDescent="0.25">
      <c r="A4" s="26"/>
      <c r="B4" s="26"/>
      <c r="C4" s="26" t="s">
        <v>4</v>
      </c>
      <c r="D4" s="1"/>
      <c r="E4" s="1"/>
      <c r="F4" s="4"/>
    </row>
    <row r="5" spans="1:6" ht="15.75" x14ac:dyDescent="0.25">
      <c r="A5" s="26"/>
      <c r="B5" s="26"/>
      <c r="C5" s="26" t="s">
        <v>8</v>
      </c>
      <c r="D5" s="1"/>
      <c r="E5" s="1"/>
      <c r="F5" s="4"/>
    </row>
    <row r="6" spans="1:6" ht="15.75" x14ac:dyDescent="0.25">
      <c r="A6" s="26"/>
      <c r="B6" s="26"/>
      <c r="C6" s="26" t="s">
        <v>21</v>
      </c>
      <c r="D6" s="1"/>
      <c r="E6" s="1"/>
      <c r="F6" s="4"/>
    </row>
    <row r="8" spans="1:6" x14ac:dyDescent="0.25">
      <c r="A8" s="41" t="s">
        <v>30</v>
      </c>
      <c r="B8" s="41"/>
      <c r="C8" s="41"/>
    </row>
    <row r="9" spans="1:6" x14ac:dyDescent="0.25">
      <c r="A9" s="21" t="s">
        <v>1</v>
      </c>
      <c r="B9" s="11" t="s">
        <v>2</v>
      </c>
      <c r="C9" s="11" t="s">
        <v>3</v>
      </c>
      <c r="D9" s="21" t="s">
        <v>15</v>
      </c>
      <c r="E9" s="21" t="s">
        <v>16</v>
      </c>
      <c r="F9" s="21" t="s">
        <v>17</v>
      </c>
    </row>
    <row r="10" spans="1:6" x14ac:dyDescent="0.25">
      <c r="A10" s="19">
        <v>1</v>
      </c>
      <c r="B10" s="20">
        <v>202</v>
      </c>
      <c r="C10" s="14" t="str">
        <f t="shared" ref="C10:C13" si="0">IF(ISBLANK(B10)," ",VLOOKUP(B10,LYC,2,FALSE)&amp;" "&amp;VLOOKUP(B10,LYC,3,FALSE)&amp;",  "&amp;VLOOKUP(B10,LYC,7,FALSE))</f>
        <v>LYC MILITAIRE,  AUTUN CEDEX</v>
      </c>
      <c r="D10" s="19">
        <v>1</v>
      </c>
      <c r="E10" s="15"/>
      <c r="F10" s="15"/>
    </row>
    <row r="11" spans="1:6" x14ac:dyDescent="0.25">
      <c r="A11" s="19">
        <v>2</v>
      </c>
      <c r="B11" s="20">
        <v>253</v>
      </c>
      <c r="C11" s="14" t="str">
        <f t="shared" si="0"/>
        <v>LYC LA PRAT'S,  CLUNY</v>
      </c>
      <c r="D11" s="19">
        <v>1</v>
      </c>
      <c r="E11" s="15"/>
      <c r="F11" s="15"/>
    </row>
    <row r="12" spans="1:6" x14ac:dyDescent="0.25">
      <c r="A12" s="19">
        <v>3</v>
      </c>
      <c r="B12" s="20">
        <v>314</v>
      </c>
      <c r="C12" s="14" t="str">
        <f t="shared" si="0"/>
        <v>LYC HENRI PARRIAT,  MONTCEAU LES MINES</v>
      </c>
      <c r="D12" s="19">
        <v>1</v>
      </c>
      <c r="E12" s="15"/>
      <c r="F12" s="15"/>
    </row>
    <row r="13" spans="1:6" x14ac:dyDescent="0.25">
      <c r="A13" s="19">
        <v>4</v>
      </c>
      <c r="B13" s="13">
        <v>201</v>
      </c>
      <c r="C13" s="14" t="str">
        <f t="shared" si="0"/>
        <v>LYC BONAPARTE,  AUTUN CEDEX</v>
      </c>
      <c r="D13" s="19">
        <v>1</v>
      </c>
      <c r="E13" s="15"/>
      <c r="F13" s="15"/>
    </row>
    <row r="14" spans="1:6" x14ac:dyDescent="0.25">
      <c r="A14" s="28"/>
      <c r="B14" s="29"/>
      <c r="C14" s="30"/>
      <c r="D14" s="32"/>
    </row>
    <row r="15" spans="1:6" x14ac:dyDescent="0.25">
      <c r="A15" s="42" t="s">
        <v>33</v>
      </c>
      <c r="B15" s="41"/>
      <c r="C15" s="41"/>
      <c r="D15" s="17"/>
      <c r="E15" s="17"/>
    </row>
    <row r="16" spans="1:6" x14ac:dyDescent="0.25">
      <c r="A16" s="21" t="s">
        <v>1</v>
      </c>
      <c r="B16" s="11" t="s">
        <v>2</v>
      </c>
      <c r="C16" s="11" t="s">
        <v>3</v>
      </c>
      <c r="D16" s="21" t="s">
        <v>15</v>
      </c>
      <c r="E16" s="21" t="s">
        <v>16</v>
      </c>
      <c r="F16" s="21" t="s">
        <v>17</v>
      </c>
    </row>
    <row r="17" spans="1:6" x14ac:dyDescent="0.25">
      <c r="A17" s="19">
        <v>1</v>
      </c>
      <c r="B17" s="20">
        <v>202</v>
      </c>
      <c r="C17" s="14" t="str">
        <f t="shared" ref="C17:C20" si="1">IF(ISBLANK(B17)," ",VLOOKUP(B17,LYC,2,FALSE)&amp;" "&amp;VLOOKUP(B17,LYC,3,FALSE)&amp;",  "&amp;VLOOKUP(B17,LYC,7,FALSE))</f>
        <v>LYC MILITAIRE,  AUTUN CEDEX</v>
      </c>
      <c r="D17" s="19">
        <v>2</v>
      </c>
      <c r="E17" s="15"/>
      <c r="F17" s="15"/>
    </row>
    <row r="18" spans="1:6" x14ac:dyDescent="0.25">
      <c r="A18" s="19">
        <v>2</v>
      </c>
      <c r="B18" s="20">
        <v>202</v>
      </c>
      <c r="C18" s="14" t="str">
        <f t="shared" si="1"/>
        <v>LYC MILITAIRE,  AUTUN CEDEX</v>
      </c>
      <c r="D18" s="19">
        <v>3</v>
      </c>
      <c r="E18" s="15"/>
      <c r="F18" s="15"/>
    </row>
    <row r="19" spans="1:6" x14ac:dyDescent="0.25">
      <c r="A19" s="19">
        <v>3</v>
      </c>
      <c r="B19" s="20">
        <v>202</v>
      </c>
      <c r="C19" s="14" t="str">
        <f t="shared" si="1"/>
        <v>LYC MILITAIRE,  AUTUN CEDEX</v>
      </c>
      <c r="D19" s="19">
        <v>4</v>
      </c>
      <c r="E19" s="15"/>
      <c r="F19" s="15"/>
    </row>
    <row r="20" spans="1:6" x14ac:dyDescent="0.25">
      <c r="A20" s="19">
        <v>4</v>
      </c>
      <c r="B20" s="13">
        <v>314</v>
      </c>
      <c r="C20" s="14" t="str">
        <f t="shared" si="1"/>
        <v>LYC HENRI PARRIAT,  MONTCEAU LES MINES</v>
      </c>
      <c r="D20" s="19">
        <v>2</v>
      </c>
      <c r="E20" s="15"/>
      <c r="F20" s="15"/>
    </row>
    <row r="21" spans="1:6" x14ac:dyDescent="0.25">
      <c r="A21" s="27"/>
      <c r="B21" s="17"/>
      <c r="C21" s="18"/>
      <c r="D21" s="32"/>
    </row>
    <row r="22" spans="1:6" x14ac:dyDescent="0.25">
      <c r="A22" s="43" t="s">
        <v>40</v>
      </c>
      <c r="B22" s="43"/>
      <c r="C22" s="43"/>
    </row>
    <row r="23" spans="1:6" x14ac:dyDescent="0.25">
      <c r="A23" s="37" t="s">
        <v>41</v>
      </c>
      <c r="B23" s="37"/>
      <c r="C23" s="37"/>
    </row>
    <row r="24" spans="1:6" x14ac:dyDescent="0.25">
      <c r="A24" s="37" t="s">
        <v>42</v>
      </c>
      <c r="B24" s="37"/>
      <c r="C24" s="37"/>
    </row>
  </sheetData>
  <mergeCells count="5">
    <mergeCell ref="A24:C24"/>
    <mergeCell ref="A8:C8"/>
    <mergeCell ref="A15:C15"/>
    <mergeCell ref="A22:C22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FOOT LYC</vt:lpstr>
      <vt:lpstr>BAD LYC ZONE OUEST à MACON</vt:lpstr>
      <vt:lpstr>BAD LYC ZONE EST à CHALON</vt:lpstr>
      <vt:lpstr>VOLLEY LYC ZONE EST CG J1</vt:lpstr>
      <vt:lpstr>VOLLEY LYC ZONE OUEST FILLES J1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2017-11-13T10:29:34Z</dcterms:modified>
</cp:coreProperties>
</file>