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2"/>
  </bookViews>
  <sheets>
    <sheet name="RUGBY LYC " sheetId="4" r:id="rId1"/>
    <sheet name="FUTSAL LYC CG J1" sheetId="5" r:id="rId2"/>
    <sheet name="VOLLEY LYC" sheetId="7" r:id="rId3"/>
    <sheet name="Feuil1" sheetId="8" r:id="rId4"/>
  </sheets>
  <externalReferences>
    <externalReference r:id="rId5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1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28" i="7" l="1"/>
  <c r="C27" i="7"/>
  <c r="C26" i="7"/>
  <c r="C19" i="7"/>
  <c r="C18" i="7"/>
  <c r="C17" i="7"/>
  <c r="C13" i="7"/>
  <c r="C39" i="7"/>
  <c r="C40" i="7"/>
  <c r="C41" i="7"/>
  <c r="C22" i="4" l="1"/>
  <c r="C21" i="4"/>
  <c r="C13" i="4"/>
  <c r="C12" i="4"/>
  <c r="C11" i="4"/>
  <c r="C38" i="5"/>
  <c r="C37" i="5"/>
  <c r="C36" i="5"/>
  <c r="C35" i="5"/>
  <c r="C24" i="5"/>
  <c r="C23" i="5"/>
  <c r="C22" i="5"/>
  <c r="C21" i="5"/>
  <c r="C38" i="7" l="1"/>
  <c r="C37" i="7"/>
  <c r="C36" i="7"/>
  <c r="C12" i="7"/>
  <c r="C11" i="7"/>
  <c r="C10" i="7"/>
  <c r="C9" i="7"/>
  <c r="C12" i="5" l="1"/>
  <c r="C13" i="5"/>
  <c r="C11" i="5"/>
</calcChain>
</file>

<file path=xl/sharedStrings.xml><?xml version="1.0" encoding="utf-8"?>
<sst xmlns="http://schemas.openxmlformats.org/spreadsheetml/2006/main" count="119" uniqueCount="61">
  <si>
    <t>RESULTAT</t>
  </si>
  <si>
    <t xml:space="preserve">Journée 1 </t>
  </si>
  <si>
    <t>Etablissements</t>
  </si>
  <si>
    <t>Place</t>
  </si>
  <si>
    <t>Code AS</t>
  </si>
  <si>
    <t>N° EQ</t>
  </si>
  <si>
    <t>PERF</t>
  </si>
  <si>
    <t>Q/R</t>
  </si>
  <si>
    <t>VOLLEY LYC CG/JG</t>
  </si>
  <si>
    <t xml:space="preserve">Zone Ouest Journée 1 </t>
  </si>
  <si>
    <t>mercredi  10 octobre 2018</t>
  </si>
  <si>
    <t>CADETS Poule 1</t>
  </si>
  <si>
    <t>RUGBY LYC CG/JG &amp; FILLES</t>
  </si>
  <si>
    <t>AUTUN (St Roch)</t>
  </si>
  <si>
    <t>Journée 1</t>
  </si>
  <si>
    <t>FUTSAL LYC CADETS</t>
  </si>
  <si>
    <t>LE CREUSOT (la halle)</t>
  </si>
  <si>
    <t>Poule à AUTUN</t>
  </si>
  <si>
    <t>Poule à FONTAINES</t>
  </si>
  <si>
    <t>Poule à TOURNUS</t>
  </si>
  <si>
    <t>CADETS</t>
  </si>
  <si>
    <t>JUNIORS</t>
  </si>
  <si>
    <t>Militaire AUTUN contre Forestier ETANG/ARROUX = 8 à 1</t>
  </si>
  <si>
    <t>L. Blum LE CREUSOT contre Militaire AUTUN = 0 à 5</t>
  </si>
  <si>
    <t>L. Blum LE CREUSOT contre Forestier ETANG/ARROUX = 0 à 5</t>
  </si>
  <si>
    <t>G. Voisin TOURNUS contre Les Perrières TOURNUS 1 = 1 à 5</t>
  </si>
  <si>
    <t>Les Perrières TOURNUS 2 contre R. Cassin MACON = 0 à 6</t>
  </si>
  <si>
    <t>G. Voisin TOURNUS contre Les Perrières TOURNUS 2 =1 à 0</t>
  </si>
  <si>
    <t>Les Perrières TOURNUS 1 contre R. Cassin MACON = 2 à 3</t>
  </si>
  <si>
    <t>G. Voisin TOURNUS contre R. Cassin MACON = 0 à 7</t>
  </si>
  <si>
    <t>Les Perrières TOURNUS 1 contre Les Perrières TOURNUS 2 = 3 à 1</t>
  </si>
  <si>
    <t>Militaire AUTUN 1 contre Militaire AUTUN 2 = 6 à 0</t>
  </si>
  <si>
    <t>Militaire AUTUN 1 contre G. Voisin TOURNUS = 4 à 2</t>
  </si>
  <si>
    <t>G. Voisin TOURNUS contre Militaire AUTUN 2 = 5 à 0</t>
  </si>
  <si>
    <t>G. Voisin TOURNUS contre Militaire AUTUN = 22 à 5</t>
  </si>
  <si>
    <t>Pas de classement chez les filles</t>
  </si>
  <si>
    <t>JUNIORS (Classement Général)</t>
  </si>
  <si>
    <t>JUNIORS Poule 1</t>
  </si>
  <si>
    <t>JUNIORS Poule 2</t>
  </si>
  <si>
    <t>H. Parriat MONTCEAU contre La Prat's CLUNY = 2 sets à 0 (15-13, 15-07)</t>
  </si>
  <si>
    <t>H. Parriat MONTCEAU contre Astier PARAY = 2 sets à 0 (15-03, 15-07)</t>
  </si>
  <si>
    <t>La Prat's CLUNY contre Astier PARAY = 2 sets à 0 (15-05, 15-10)</t>
  </si>
  <si>
    <t>Bonaparte AUTUN contre Astier PARAY = 2 sets à 0 (15-5, 15-6)</t>
  </si>
  <si>
    <t xml:space="preserve">H. Parriat MONTCEAU contre Astier PARAY = 2 sets à 0 (15-12, 15-11) </t>
  </si>
  <si>
    <t xml:space="preserve">H. Parriat MONTCEAU contre Bonaparte AUTUN = 0 sets à 2 (9-15, 3-15) </t>
  </si>
  <si>
    <t>Vérifier les résultats car feuilles de match ???</t>
  </si>
  <si>
    <t>12 PTS</t>
  </si>
  <si>
    <t>8 PTS</t>
  </si>
  <si>
    <t>6 PTS</t>
  </si>
  <si>
    <t>4 PTS</t>
  </si>
  <si>
    <t>2 PTS</t>
  </si>
  <si>
    <t>9 pts</t>
  </si>
  <si>
    <t>3 pts</t>
  </si>
  <si>
    <t xml:space="preserve">L. A FONTAINES contre T. Dumorey CHALON = 5 à 0  </t>
  </si>
  <si>
    <t>6 pts + 1 GA</t>
  </si>
  <si>
    <t>6 pts  0 GA</t>
  </si>
  <si>
    <t xml:space="preserve">L.A FONTAINES contre Du Gast CHALON= 2 à 1 </t>
  </si>
  <si>
    <t xml:space="preserve">T. Dumorey CHALON contre H. Chardonnet CHALON = 0 à 2 </t>
  </si>
  <si>
    <t xml:space="preserve">Du Gast CHALON contre T. Dumorey CHALON = 4 à 3 </t>
  </si>
  <si>
    <t xml:space="preserve">H. Chardonnet CHALON contre  Du Gast CHALON = 1 à 1 </t>
  </si>
  <si>
    <t xml:space="preserve">L. A FONTAINES contre H. Chardonnet CHALON = 1 à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</si>
</sst>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name val="Verdana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Protection="1"/>
    <xf numFmtId="0" fontId="3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7" sqref="G7"/>
    </sheetView>
  </sheetViews>
  <sheetFormatPr baseColWidth="10" defaultRowHeight="15" x14ac:dyDescent="0.25"/>
  <cols>
    <col min="1" max="1" width="5.140625" customWidth="1"/>
    <col min="2" max="2" width="7.85546875" customWidth="1"/>
    <col min="3" max="3" width="52.28515625" customWidth="1"/>
    <col min="4" max="5" width="5.42578125" customWidth="1"/>
    <col min="6" max="6" width="5" customWidth="1"/>
  </cols>
  <sheetData>
    <row r="1" spans="1:6" ht="21" x14ac:dyDescent="0.35">
      <c r="A1" s="1"/>
      <c r="B1" s="1"/>
      <c r="C1" s="1" t="s">
        <v>0</v>
      </c>
      <c r="D1" s="4"/>
      <c r="E1" s="4"/>
      <c r="F1" s="5"/>
    </row>
    <row r="2" spans="1:6" ht="21" x14ac:dyDescent="0.35">
      <c r="A2" s="1"/>
      <c r="B2" s="1"/>
      <c r="C2" s="1" t="s">
        <v>12</v>
      </c>
      <c r="D2" s="4"/>
      <c r="E2" s="4"/>
      <c r="F2" s="5"/>
    </row>
    <row r="3" spans="1:6" ht="15.75" x14ac:dyDescent="0.25">
      <c r="A3" s="2"/>
      <c r="B3" s="2"/>
      <c r="C3" s="27" t="s">
        <v>14</v>
      </c>
      <c r="D3" s="3"/>
      <c r="E3" s="3"/>
    </row>
    <row r="4" spans="1:6" ht="15.75" x14ac:dyDescent="0.25">
      <c r="A4" s="2"/>
      <c r="B4" s="2"/>
      <c r="C4" s="2" t="s">
        <v>10</v>
      </c>
      <c r="D4" s="3"/>
      <c r="E4" s="3"/>
    </row>
    <row r="5" spans="1:6" ht="15.75" customHeight="1" x14ac:dyDescent="0.25">
      <c r="A5" s="2"/>
      <c r="B5" s="2"/>
      <c r="C5" s="2" t="s">
        <v>13</v>
      </c>
      <c r="D5" s="3"/>
      <c r="E5" s="3"/>
    </row>
    <row r="6" spans="1:6" s="7" customFormat="1" ht="15.75" customHeight="1" x14ac:dyDescent="0.25">
      <c r="A6" s="3"/>
      <c r="B6" s="3"/>
      <c r="C6" s="3"/>
      <c r="D6" s="3"/>
      <c r="E6" s="3"/>
    </row>
    <row r="7" spans="1:6" x14ac:dyDescent="0.25">
      <c r="A7" s="31" t="s">
        <v>35</v>
      </c>
      <c r="B7" s="31"/>
      <c r="C7" s="31"/>
      <c r="D7" s="7"/>
      <c r="E7" s="7"/>
    </row>
    <row r="9" spans="1:6" x14ac:dyDescent="0.25">
      <c r="A9" s="7"/>
      <c r="B9" s="7"/>
      <c r="C9" s="28" t="s">
        <v>20</v>
      </c>
      <c r="D9" s="7"/>
      <c r="E9" s="7"/>
      <c r="F9" s="7"/>
    </row>
    <row r="10" spans="1:6" x14ac:dyDescent="0.25">
      <c r="A10" s="15" t="s">
        <v>3</v>
      </c>
      <c r="B10" s="15" t="s">
        <v>4</v>
      </c>
      <c r="C10" s="11" t="s">
        <v>2</v>
      </c>
      <c r="D10" s="11" t="s">
        <v>5</v>
      </c>
      <c r="E10" s="11" t="s">
        <v>6</v>
      </c>
      <c r="F10" s="11" t="s">
        <v>7</v>
      </c>
    </row>
    <row r="11" spans="1:6" x14ac:dyDescent="0.25">
      <c r="A11" s="17">
        <v>1</v>
      </c>
      <c r="B11" s="15">
        <v>202</v>
      </c>
      <c r="C11" s="19" t="str">
        <f t="shared" ref="C11:C13" si="0">IF(ISBLANK(B11)," ",VLOOKUP(B11,LYC,2,FALSE)&amp;" "&amp;VLOOKUP(B11,LYC,3,FALSE)&amp;",  "&amp;VLOOKUP(B11,LYC,7,FALSE))</f>
        <v>LYC MILITAIRE,  AUTUN CEDEX</v>
      </c>
      <c r="D11" s="15">
        <v>1</v>
      </c>
      <c r="E11" s="33">
        <v>3</v>
      </c>
      <c r="F11" s="9"/>
    </row>
    <row r="12" spans="1:6" x14ac:dyDescent="0.25">
      <c r="A12" s="17">
        <v>2</v>
      </c>
      <c r="B12" s="10">
        <v>350</v>
      </c>
      <c r="C12" s="8" t="str">
        <f t="shared" si="0"/>
        <v>LYC GABRIEL VOISIN,  TOURNUS</v>
      </c>
      <c r="D12" s="10">
        <v>1</v>
      </c>
      <c r="E12" s="34">
        <v>2</v>
      </c>
      <c r="F12" s="9"/>
    </row>
    <row r="13" spans="1:6" x14ac:dyDescent="0.25">
      <c r="A13" s="17">
        <v>3</v>
      </c>
      <c r="B13" s="10">
        <v>202</v>
      </c>
      <c r="C13" s="8" t="str">
        <f t="shared" si="0"/>
        <v>LYC MILITAIRE,  AUTUN CEDEX</v>
      </c>
      <c r="D13" s="10">
        <v>2</v>
      </c>
      <c r="E13" s="34">
        <v>1</v>
      </c>
      <c r="F13" s="9"/>
    </row>
    <row r="15" spans="1:6" s="7" customFormat="1" x14ac:dyDescent="0.25">
      <c r="A15" s="31" t="s">
        <v>31</v>
      </c>
      <c r="B15" s="31"/>
      <c r="C15" s="31"/>
    </row>
    <row r="16" spans="1:6" s="7" customFormat="1" x14ac:dyDescent="0.25">
      <c r="A16" s="31" t="s">
        <v>32</v>
      </c>
      <c r="B16" s="31"/>
      <c r="C16" s="31"/>
    </row>
    <row r="17" spans="1:6" s="7" customFormat="1" x14ac:dyDescent="0.25">
      <c r="A17" s="31" t="s">
        <v>33</v>
      </c>
      <c r="B17" s="31"/>
      <c r="C17" s="31"/>
    </row>
    <row r="19" spans="1:6" x14ac:dyDescent="0.25">
      <c r="A19" s="7"/>
      <c r="B19" s="7"/>
      <c r="C19" s="28" t="s">
        <v>21</v>
      </c>
      <c r="D19" s="7"/>
      <c r="E19" s="7"/>
      <c r="F19" s="7"/>
    </row>
    <row r="20" spans="1:6" x14ac:dyDescent="0.25">
      <c r="A20" s="15" t="s">
        <v>3</v>
      </c>
      <c r="B20" s="15" t="s">
        <v>4</v>
      </c>
      <c r="C20" s="11" t="s">
        <v>2</v>
      </c>
      <c r="D20" s="11" t="s">
        <v>5</v>
      </c>
      <c r="E20" s="11" t="s">
        <v>6</v>
      </c>
      <c r="F20" s="11" t="s">
        <v>7</v>
      </c>
    </row>
    <row r="21" spans="1:6" x14ac:dyDescent="0.25">
      <c r="A21" s="17">
        <v>1</v>
      </c>
      <c r="B21" s="15">
        <v>350</v>
      </c>
      <c r="C21" s="19" t="str">
        <f t="shared" ref="C21:C22" si="1">IF(ISBLANK(B21)," ",VLOOKUP(B21,LYC,2,FALSE)&amp;" "&amp;VLOOKUP(B21,LYC,3,FALSE)&amp;",  "&amp;VLOOKUP(B21,LYC,7,FALSE))</f>
        <v>LYC GABRIEL VOISIN,  TOURNUS</v>
      </c>
      <c r="D21" s="15">
        <v>1</v>
      </c>
      <c r="E21" s="33">
        <v>2</v>
      </c>
      <c r="F21" s="9"/>
    </row>
    <row r="22" spans="1:6" x14ac:dyDescent="0.25">
      <c r="A22" s="17">
        <v>2</v>
      </c>
      <c r="B22" s="10">
        <v>202</v>
      </c>
      <c r="C22" s="8" t="str">
        <f t="shared" si="1"/>
        <v>LYC MILITAIRE,  AUTUN CEDEX</v>
      </c>
      <c r="D22" s="10">
        <v>1</v>
      </c>
      <c r="E22" s="34">
        <v>1</v>
      </c>
      <c r="F22" s="9"/>
    </row>
    <row r="24" spans="1:6" x14ac:dyDescent="0.25">
      <c r="A24" s="31" t="s">
        <v>34</v>
      </c>
      <c r="B24" s="31"/>
      <c r="C24" s="31"/>
    </row>
  </sheetData>
  <mergeCells count="5">
    <mergeCell ref="A15:C15"/>
    <mergeCell ref="A16:C16"/>
    <mergeCell ref="A17:C17"/>
    <mergeCell ref="A24:C24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E30" sqref="E30"/>
    </sheetView>
  </sheetViews>
  <sheetFormatPr baseColWidth="10" defaultRowHeight="15" x14ac:dyDescent="0.25"/>
  <cols>
    <col min="1" max="1" width="6.5703125" style="16" customWidth="1"/>
    <col min="2" max="2" width="7.85546875" style="16" customWidth="1"/>
    <col min="3" max="3" width="52.28515625" style="7" customWidth="1"/>
    <col min="4" max="4" width="5.42578125" style="7" customWidth="1"/>
    <col min="5" max="5" width="10.85546875" style="7" customWidth="1"/>
    <col min="6" max="6" width="5" style="7" customWidth="1"/>
    <col min="7" max="16384" width="11.42578125" style="7"/>
  </cols>
  <sheetData>
    <row r="1" spans="1:6" ht="21" x14ac:dyDescent="0.35">
      <c r="A1" s="12"/>
      <c r="B1" s="12"/>
      <c r="C1" s="1" t="s">
        <v>0</v>
      </c>
      <c r="D1" s="4"/>
      <c r="E1" s="4"/>
      <c r="F1" s="5"/>
    </row>
    <row r="2" spans="1:6" ht="21" x14ac:dyDescent="0.35">
      <c r="A2" s="12"/>
      <c r="B2" s="12"/>
      <c r="C2" s="1" t="s">
        <v>15</v>
      </c>
      <c r="D2" s="4"/>
      <c r="E2" s="4"/>
      <c r="F2" s="5"/>
    </row>
    <row r="3" spans="1:6" ht="15.75" x14ac:dyDescent="0.25">
      <c r="A3" s="13"/>
      <c r="B3" s="13"/>
      <c r="C3" s="2" t="s">
        <v>1</v>
      </c>
      <c r="D3" s="6"/>
      <c r="E3" s="6"/>
      <c r="F3" s="5"/>
    </row>
    <row r="4" spans="1:6" ht="15.75" x14ac:dyDescent="0.25">
      <c r="A4" s="14"/>
      <c r="B4" s="14"/>
      <c r="C4" s="2" t="s">
        <v>10</v>
      </c>
      <c r="D4" s="3"/>
      <c r="E4" s="3"/>
    </row>
    <row r="5" spans="1:6" ht="15.75" x14ac:dyDescent="0.25">
      <c r="A5" s="14"/>
      <c r="B5" s="14"/>
      <c r="C5" s="2"/>
      <c r="D5" s="3"/>
      <c r="E5" s="3"/>
    </row>
    <row r="6" spans="1:6" ht="15.75" customHeight="1" x14ac:dyDescent="0.25">
      <c r="A6" s="14"/>
      <c r="B6" s="14"/>
      <c r="C6" s="2"/>
      <c r="D6" s="3"/>
      <c r="E6" s="3"/>
    </row>
    <row r="9" spans="1:6" x14ac:dyDescent="0.25">
      <c r="A9" s="29" t="s">
        <v>17</v>
      </c>
      <c r="B9" s="29"/>
      <c r="C9" s="29"/>
      <c r="D9" s="29"/>
      <c r="E9" s="29"/>
      <c r="F9" s="29"/>
    </row>
    <row r="10" spans="1:6" x14ac:dyDescent="0.25">
      <c r="A10" s="15" t="s">
        <v>3</v>
      </c>
      <c r="B10" s="15" t="s">
        <v>4</v>
      </c>
      <c r="C10" s="11" t="s">
        <v>2</v>
      </c>
      <c r="D10" s="11" t="s">
        <v>5</v>
      </c>
      <c r="E10" s="11" t="s">
        <v>6</v>
      </c>
      <c r="F10" s="11" t="s">
        <v>7</v>
      </c>
    </row>
    <row r="11" spans="1:6" x14ac:dyDescent="0.25">
      <c r="A11" s="17">
        <v>1</v>
      </c>
      <c r="B11" s="15">
        <v>202</v>
      </c>
      <c r="C11" s="19" t="str">
        <f t="shared" ref="C11" si="0">IF(ISBLANK(B11)," ",VLOOKUP(B11,LYC,2,FALSE)&amp;" "&amp;VLOOKUP(B11,LYC,3,FALSE)&amp;",  "&amp;VLOOKUP(B11,LYC,7,FALSE))</f>
        <v>LYC MILITAIRE,  AUTUN CEDEX</v>
      </c>
      <c r="D11" s="15">
        <v>1</v>
      </c>
      <c r="E11" s="33">
        <v>6</v>
      </c>
      <c r="F11" s="9"/>
    </row>
    <row r="12" spans="1:6" x14ac:dyDescent="0.25">
      <c r="A12" s="17">
        <v>2</v>
      </c>
      <c r="B12" s="10">
        <v>271</v>
      </c>
      <c r="C12" s="8" t="str">
        <f t="shared" ref="C12:C13" si="1">IF(ISBLANK(B12)," ",VLOOKUP(B12,LYC,2,FALSE)&amp;" "&amp;VLOOKUP(B12,LYC,3,FALSE)&amp;",  "&amp;VLOOKUP(B12,LYC,7,FALSE))</f>
        <v>LA FORESTIER DE BOURGOGNE,  ETANG SUR ARROUX</v>
      </c>
      <c r="D12" s="10">
        <v>1</v>
      </c>
      <c r="E12" s="34">
        <v>4</v>
      </c>
      <c r="F12" s="9"/>
    </row>
    <row r="13" spans="1:6" x14ac:dyDescent="0.25">
      <c r="A13" s="17">
        <v>3</v>
      </c>
      <c r="B13" s="10">
        <v>292</v>
      </c>
      <c r="C13" s="8" t="str">
        <f t="shared" si="1"/>
        <v>LYC LEON BLUM,  LE CREUSOT CEDEX</v>
      </c>
      <c r="D13" s="10">
        <v>1</v>
      </c>
      <c r="E13" s="34">
        <v>2</v>
      </c>
      <c r="F13" s="9"/>
    </row>
    <row r="15" spans="1:6" x14ac:dyDescent="0.25">
      <c r="A15" s="30" t="s">
        <v>22</v>
      </c>
      <c r="B15" s="30"/>
      <c r="C15" s="30"/>
    </row>
    <row r="16" spans="1:6" x14ac:dyDescent="0.25">
      <c r="A16" s="30" t="s">
        <v>23</v>
      </c>
      <c r="B16" s="30"/>
      <c r="C16" s="30"/>
    </row>
    <row r="17" spans="1:6" x14ac:dyDescent="0.25">
      <c r="A17" s="30" t="s">
        <v>24</v>
      </c>
      <c r="B17" s="30"/>
      <c r="C17" s="30"/>
    </row>
    <row r="19" spans="1:6" x14ac:dyDescent="0.25">
      <c r="A19" s="29" t="s">
        <v>18</v>
      </c>
      <c r="B19" s="29"/>
      <c r="C19" s="29"/>
      <c r="D19" s="29"/>
      <c r="E19" s="29"/>
      <c r="F19" s="29"/>
    </row>
    <row r="20" spans="1:6" x14ac:dyDescent="0.25">
      <c r="A20" s="15" t="s">
        <v>3</v>
      </c>
      <c r="B20" s="15" t="s">
        <v>4</v>
      </c>
      <c r="C20" s="11" t="s">
        <v>2</v>
      </c>
      <c r="D20" s="11" t="s">
        <v>5</v>
      </c>
      <c r="E20" s="11" t="s">
        <v>6</v>
      </c>
      <c r="F20" s="11" t="s">
        <v>7</v>
      </c>
    </row>
    <row r="21" spans="1:6" x14ac:dyDescent="0.25">
      <c r="A21" s="17">
        <v>1</v>
      </c>
      <c r="B21" s="15">
        <v>272</v>
      </c>
      <c r="C21" s="19" t="str">
        <f t="shared" ref="C21:C24" si="2">IF(ISBLANK(B21)," ",VLOOKUP(B21,LYC,2,FALSE)&amp;" "&amp;VLOOKUP(B21,LYC,3,FALSE)&amp;",  "&amp;VLOOKUP(B21,LYC,7,FALSE))</f>
        <v>LA AGRICOLE FONTAINES,  FONTAINES</v>
      </c>
      <c r="D21" s="33">
        <v>1</v>
      </c>
      <c r="E21" s="33" t="s">
        <v>51</v>
      </c>
      <c r="F21" s="9"/>
    </row>
    <row r="22" spans="1:6" x14ac:dyDescent="0.25">
      <c r="A22" s="17">
        <v>2</v>
      </c>
      <c r="B22" s="10">
        <v>223</v>
      </c>
      <c r="C22" s="8" t="str">
        <f t="shared" si="2"/>
        <v>LYC HILAIRE DE CHARDONNET,  CHALON SUR SAONE</v>
      </c>
      <c r="D22" s="34">
        <v>1</v>
      </c>
      <c r="E22" s="34" t="s">
        <v>54</v>
      </c>
      <c r="F22" s="9"/>
    </row>
    <row r="23" spans="1:6" x14ac:dyDescent="0.25">
      <c r="A23" s="17">
        <v>3</v>
      </c>
      <c r="B23" s="10">
        <v>225</v>
      </c>
      <c r="C23" s="8" t="str">
        <f t="shared" si="2"/>
        <v>LP DES METIERS CAMILLE DU GAST,  CHALON SUR SAONE</v>
      </c>
      <c r="D23" s="34">
        <v>1</v>
      </c>
      <c r="E23" s="34" t="s">
        <v>55</v>
      </c>
      <c r="F23" s="9"/>
    </row>
    <row r="24" spans="1:6" x14ac:dyDescent="0.25">
      <c r="A24" s="18">
        <v>4</v>
      </c>
      <c r="B24" s="10">
        <v>227</v>
      </c>
      <c r="C24" s="8" t="str">
        <f t="shared" si="2"/>
        <v>LP THOMAS DUMOREY,  CHALON SUR SAONE</v>
      </c>
      <c r="D24" s="34">
        <v>1</v>
      </c>
      <c r="E24" s="34" t="s">
        <v>52</v>
      </c>
      <c r="F24" s="9"/>
    </row>
    <row r="26" spans="1:6" x14ac:dyDescent="0.25">
      <c r="A26" s="31" t="s">
        <v>56</v>
      </c>
      <c r="B26" s="31"/>
      <c r="C26" s="31"/>
    </row>
    <row r="27" spans="1:6" x14ac:dyDescent="0.25">
      <c r="A27" s="31" t="s">
        <v>57</v>
      </c>
      <c r="B27" s="31"/>
      <c r="C27" s="31"/>
    </row>
    <row r="28" spans="1:6" x14ac:dyDescent="0.25">
      <c r="A28" s="31" t="s">
        <v>58</v>
      </c>
      <c r="B28" s="31"/>
      <c r="C28" s="31"/>
    </row>
    <row r="29" spans="1:6" x14ac:dyDescent="0.25">
      <c r="A29" s="31" t="s">
        <v>59</v>
      </c>
      <c r="B29" s="31"/>
      <c r="C29" s="31"/>
    </row>
    <row r="30" spans="1:6" x14ac:dyDescent="0.25">
      <c r="A30" s="31" t="s">
        <v>60</v>
      </c>
      <c r="B30" s="31"/>
      <c r="C30" s="31"/>
    </row>
    <row r="31" spans="1:6" x14ac:dyDescent="0.25">
      <c r="A31" s="31" t="s">
        <v>53</v>
      </c>
      <c r="B31" s="31"/>
      <c r="C31" s="31"/>
    </row>
    <row r="33" spans="1:6" x14ac:dyDescent="0.25">
      <c r="A33" s="29" t="s">
        <v>19</v>
      </c>
      <c r="B33" s="29"/>
      <c r="C33" s="29"/>
      <c r="D33" s="29"/>
      <c r="E33" s="29"/>
      <c r="F33" s="29"/>
    </row>
    <row r="34" spans="1:6" x14ac:dyDescent="0.25">
      <c r="A34" s="15" t="s">
        <v>3</v>
      </c>
      <c r="B34" s="15" t="s">
        <v>4</v>
      </c>
      <c r="C34" s="11" t="s">
        <v>2</v>
      </c>
      <c r="D34" s="11" t="s">
        <v>5</v>
      </c>
      <c r="E34" s="11" t="s">
        <v>6</v>
      </c>
      <c r="F34" s="11" t="s">
        <v>7</v>
      </c>
    </row>
    <row r="35" spans="1:6" x14ac:dyDescent="0.25">
      <c r="A35" s="17">
        <v>1</v>
      </c>
      <c r="B35" s="15">
        <v>298</v>
      </c>
      <c r="C35" s="19" t="str">
        <f t="shared" ref="C35:C38" si="3">IF(ISBLANK(B35)," ",VLOOKUP(B35,LYC,2,FALSE)&amp;" "&amp;VLOOKUP(B35,LYC,3,FALSE)&amp;",  "&amp;VLOOKUP(B35,LYC,7,FALSE))</f>
        <v>LYC RENE CASSIN,  MACON</v>
      </c>
      <c r="D35" s="33">
        <v>1</v>
      </c>
      <c r="E35" s="33">
        <v>9</v>
      </c>
      <c r="F35" s="9"/>
    </row>
    <row r="36" spans="1:6" x14ac:dyDescent="0.25">
      <c r="A36" s="17">
        <v>2</v>
      </c>
      <c r="B36" s="10">
        <v>351</v>
      </c>
      <c r="C36" s="8" t="str">
        <f t="shared" si="3"/>
        <v>LA AGRICOLE,  TOURNUS</v>
      </c>
      <c r="D36" s="34">
        <v>1</v>
      </c>
      <c r="E36" s="34">
        <v>7</v>
      </c>
      <c r="F36" s="9"/>
    </row>
    <row r="37" spans="1:6" x14ac:dyDescent="0.25">
      <c r="A37" s="17">
        <v>3</v>
      </c>
      <c r="B37" s="10">
        <v>350</v>
      </c>
      <c r="C37" s="8" t="str">
        <f t="shared" si="3"/>
        <v>LYC GABRIEL VOISIN,  TOURNUS</v>
      </c>
      <c r="D37" s="34">
        <v>1</v>
      </c>
      <c r="E37" s="34">
        <v>5</v>
      </c>
      <c r="F37" s="9"/>
    </row>
    <row r="38" spans="1:6" x14ac:dyDescent="0.25">
      <c r="A38" s="18">
        <v>4</v>
      </c>
      <c r="B38" s="10">
        <v>351</v>
      </c>
      <c r="C38" s="8" t="str">
        <f t="shared" si="3"/>
        <v>LA AGRICOLE,  TOURNUS</v>
      </c>
      <c r="D38" s="34">
        <v>2</v>
      </c>
      <c r="E38" s="34">
        <v>3</v>
      </c>
      <c r="F38" s="9"/>
    </row>
    <row r="40" spans="1:6" x14ac:dyDescent="0.25">
      <c r="A40" s="31" t="s">
        <v>25</v>
      </c>
      <c r="B40" s="31"/>
      <c r="C40" s="31"/>
    </row>
    <row r="41" spans="1:6" x14ac:dyDescent="0.25">
      <c r="A41" s="31" t="s">
        <v>26</v>
      </c>
      <c r="B41" s="31"/>
      <c r="C41" s="31"/>
    </row>
    <row r="42" spans="1:6" x14ac:dyDescent="0.25">
      <c r="A42" s="31" t="s">
        <v>27</v>
      </c>
      <c r="B42" s="31"/>
      <c r="C42" s="31"/>
    </row>
    <row r="43" spans="1:6" x14ac:dyDescent="0.25">
      <c r="A43" s="31" t="s">
        <v>28</v>
      </c>
      <c r="B43" s="31"/>
      <c r="C43" s="31"/>
    </row>
    <row r="44" spans="1:6" x14ac:dyDescent="0.25">
      <c r="A44" s="31" t="s">
        <v>29</v>
      </c>
      <c r="B44" s="31"/>
      <c r="C44" s="31"/>
    </row>
    <row r="45" spans="1:6" x14ac:dyDescent="0.25">
      <c r="A45" s="31" t="s">
        <v>30</v>
      </c>
      <c r="B45" s="31"/>
      <c r="C45" s="31"/>
    </row>
  </sheetData>
  <mergeCells count="18">
    <mergeCell ref="A45:C45"/>
    <mergeCell ref="A40:C40"/>
    <mergeCell ref="A41:C41"/>
    <mergeCell ref="A42:C42"/>
    <mergeCell ref="A43:C43"/>
    <mergeCell ref="A44:C44"/>
    <mergeCell ref="A33:F33"/>
    <mergeCell ref="A26:C26"/>
    <mergeCell ref="A28:C28"/>
    <mergeCell ref="A29:C29"/>
    <mergeCell ref="A30:C30"/>
    <mergeCell ref="A31:C31"/>
    <mergeCell ref="A27:C27"/>
    <mergeCell ref="A9:F9"/>
    <mergeCell ref="A15:C15"/>
    <mergeCell ref="A16:C16"/>
    <mergeCell ref="A17:C17"/>
    <mergeCell ref="A19:F1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K12" sqref="K12"/>
    </sheetView>
  </sheetViews>
  <sheetFormatPr baseColWidth="10" defaultRowHeight="15" x14ac:dyDescent="0.25"/>
  <cols>
    <col min="1" max="1" width="5.42578125" customWidth="1"/>
    <col min="2" max="2" width="8" customWidth="1"/>
    <col min="3" max="3" width="57.140625" customWidth="1"/>
    <col min="4" max="4" width="5.42578125" customWidth="1"/>
    <col min="5" max="5" width="6.42578125" customWidth="1"/>
    <col min="6" max="6" width="4.28515625" customWidth="1"/>
  </cols>
  <sheetData>
    <row r="1" spans="1:6" ht="21" x14ac:dyDescent="0.35">
      <c r="A1" s="1"/>
      <c r="B1" s="1"/>
      <c r="C1" s="1" t="s">
        <v>0</v>
      </c>
      <c r="D1" s="4"/>
      <c r="E1" s="4"/>
      <c r="F1" s="5"/>
    </row>
    <row r="2" spans="1:6" ht="21" x14ac:dyDescent="0.35">
      <c r="A2" s="1"/>
      <c r="B2" s="1"/>
      <c r="C2" s="1" t="s">
        <v>8</v>
      </c>
      <c r="D2" s="4"/>
      <c r="E2" s="4"/>
      <c r="F2" s="5"/>
    </row>
    <row r="3" spans="1:6" ht="15.75" x14ac:dyDescent="0.25">
      <c r="A3" s="20"/>
      <c r="B3" s="20"/>
      <c r="C3" s="2" t="s">
        <v>9</v>
      </c>
      <c r="D3" s="6"/>
      <c r="E3" s="6"/>
      <c r="F3" s="5"/>
    </row>
    <row r="4" spans="1:6" ht="15.75" x14ac:dyDescent="0.25">
      <c r="A4" s="2"/>
      <c r="B4" s="2"/>
      <c r="C4" s="2" t="s">
        <v>10</v>
      </c>
      <c r="D4" s="3"/>
      <c r="E4" s="3"/>
      <c r="F4" s="7"/>
    </row>
    <row r="5" spans="1:6" ht="15.75" x14ac:dyDescent="0.25">
      <c r="A5" s="2"/>
      <c r="B5" s="2"/>
      <c r="C5" s="2" t="s">
        <v>16</v>
      </c>
      <c r="D5" s="3"/>
      <c r="E5" s="3"/>
      <c r="F5" s="7"/>
    </row>
    <row r="6" spans="1:6" ht="15.75" x14ac:dyDescent="0.25">
      <c r="A6" s="2"/>
      <c r="B6" s="2"/>
      <c r="C6" s="2"/>
      <c r="D6" s="3"/>
      <c r="E6" s="3"/>
      <c r="F6" s="7"/>
    </row>
    <row r="7" spans="1:6" x14ac:dyDescent="0.25">
      <c r="A7" s="32" t="s">
        <v>11</v>
      </c>
      <c r="B7" s="32"/>
      <c r="C7" s="32"/>
      <c r="D7" s="7"/>
      <c r="E7" s="7"/>
      <c r="F7" s="7"/>
    </row>
    <row r="8" spans="1:6" x14ac:dyDescent="0.25">
      <c r="A8" s="11" t="s">
        <v>3</v>
      </c>
      <c r="B8" s="11" t="s">
        <v>4</v>
      </c>
      <c r="C8" s="11" t="s">
        <v>2</v>
      </c>
      <c r="D8" s="11" t="s">
        <v>5</v>
      </c>
      <c r="E8" s="11" t="s">
        <v>6</v>
      </c>
      <c r="F8" s="11" t="s">
        <v>7</v>
      </c>
    </row>
    <row r="9" spans="1:6" x14ac:dyDescent="0.25">
      <c r="A9" s="21">
        <v>1</v>
      </c>
      <c r="B9" s="36">
        <v>265</v>
      </c>
      <c r="C9" s="19" t="str">
        <f t="shared" ref="C9:C12" si="0">IF(ISBLANK(B9)," ",VLOOKUP(B9,LYC,2,FALSE)&amp;" "&amp;VLOOKUP(B9,LYC,3,FALSE)&amp;",  "&amp;VLOOKUP(B9,LYC,7,FALSE))</f>
        <v>LYC CAMILLE CLAUDEL,  DIGOIN</v>
      </c>
      <c r="D9" s="15">
        <v>1</v>
      </c>
      <c r="E9" s="11" t="s">
        <v>46</v>
      </c>
      <c r="F9" s="11"/>
    </row>
    <row r="10" spans="1:6" x14ac:dyDescent="0.25">
      <c r="A10" s="39">
        <v>2</v>
      </c>
      <c r="B10" s="22">
        <v>253</v>
      </c>
      <c r="C10" s="8" t="str">
        <f t="shared" si="0"/>
        <v>LYC LA PRAT'S,  CLUNY</v>
      </c>
      <c r="D10" s="10">
        <v>1</v>
      </c>
      <c r="E10" s="9" t="s">
        <v>47</v>
      </c>
      <c r="F10" s="9"/>
    </row>
    <row r="11" spans="1:6" x14ac:dyDescent="0.25">
      <c r="A11" s="39">
        <v>3</v>
      </c>
      <c r="B11" s="22">
        <v>265</v>
      </c>
      <c r="C11" s="8" t="str">
        <f t="shared" si="0"/>
        <v>LYC CAMILLE CLAUDEL,  DIGOIN</v>
      </c>
      <c r="D11" s="10">
        <v>2</v>
      </c>
      <c r="E11" s="9" t="s">
        <v>47</v>
      </c>
      <c r="F11" s="9"/>
    </row>
    <row r="12" spans="1:6" x14ac:dyDescent="0.25">
      <c r="A12" s="39">
        <v>4</v>
      </c>
      <c r="B12" s="22">
        <v>314</v>
      </c>
      <c r="C12" s="8" t="str">
        <f t="shared" si="0"/>
        <v>LYC HENRI PARRIAT,  MONTCEAU LES MINES</v>
      </c>
      <c r="D12" s="10">
        <v>1</v>
      </c>
      <c r="E12" s="9" t="s">
        <v>48</v>
      </c>
      <c r="F12" s="9"/>
    </row>
    <row r="13" spans="1:6" x14ac:dyDescent="0.25">
      <c r="A13" s="39">
        <v>5</v>
      </c>
      <c r="B13" s="22">
        <v>314</v>
      </c>
      <c r="C13" s="8" t="str">
        <f t="shared" ref="C13" si="1">IF(ISBLANK(B13)," ",VLOOKUP(B13,LYC,2,FALSE)&amp;" "&amp;VLOOKUP(B13,LYC,3,FALSE)&amp;",  "&amp;VLOOKUP(B13,LYC,7,FALSE))</f>
        <v>LYC HENRI PARRIAT,  MONTCEAU LES MINES</v>
      </c>
      <c r="D13" s="10">
        <v>2</v>
      </c>
      <c r="E13" s="9" t="s">
        <v>48</v>
      </c>
      <c r="F13" s="9"/>
    </row>
    <row r="14" spans="1:6" x14ac:dyDescent="0.25">
      <c r="A14" s="7"/>
      <c r="B14" s="7"/>
      <c r="C14" s="25"/>
      <c r="D14" s="23"/>
      <c r="E14" s="25"/>
      <c r="F14" s="25"/>
    </row>
    <row r="15" spans="1:6" s="7" customFormat="1" x14ac:dyDescent="0.25">
      <c r="A15" s="32" t="s">
        <v>37</v>
      </c>
      <c r="B15" s="32"/>
      <c r="C15" s="32"/>
    </row>
    <row r="16" spans="1:6" s="7" customFormat="1" x14ac:dyDescent="0.25">
      <c r="A16" s="11" t="s">
        <v>3</v>
      </c>
      <c r="B16" s="11" t="s">
        <v>4</v>
      </c>
      <c r="C16" s="11" t="s">
        <v>2</v>
      </c>
      <c r="D16" s="11" t="s">
        <v>5</v>
      </c>
      <c r="E16" s="11" t="s">
        <v>6</v>
      </c>
      <c r="F16" s="11" t="s">
        <v>7</v>
      </c>
    </row>
    <row r="17" spans="1:6" s="7" customFormat="1" x14ac:dyDescent="0.25">
      <c r="A17" s="21">
        <v>1</v>
      </c>
      <c r="B17" s="36">
        <v>314</v>
      </c>
      <c r="C17" s="19" t="str">
        <f t="shared" ref="C17:C19" si="2">IF(ISBLANK(B17)," ",VLOOKUP(B17,LYC,2,FALSE)&amp;" "&amp;VLOOKUP(B17,LYC,3,FALSE)&amp;",  "&amp;VLOOKUP(B17,LYC,7,FALSE))</f>
        <v>LYC HENRI PARRIAT,  MONTCEAU LES MINES</v>
      </c>
      <c r="D17" s="15">
        <v>1</v>
      </c>
      <c r="E17" s="33" t="s">
        <v>48</v>
      </c>
      <c r="F17" s="9"/>
    </row>
    <row r="18" spans="1:6" s="7" customFormat="1" x14ac:dyDescent="0.25">
      <c r="A18" s="39">
        <v>2</v>
      </c>
      <c r="B18" s="22">
        <v>253</v>
      </c>
      <c r="C18" s="8" t="str">
        <f t="shared" si="2"/>
        <v>LYC LA PRAT'S,  CLUNY</v>
      </c>
      <c r="D18" s="10">
        <v>1</v>
      </c>
      <c r="E18" s="34" t="s">
        <v>49</v>
      </c>
      <c r="F18" s="9"/>
    </row>
    <row r="19" spans="1:6" s="7" customFormat="1" x14ac:dyDescent="0.25">
      <c r="A19" s="39">
        <v>3</v>
      </c>
      <c r="B19" s="22">
        <v>325</v>
      </c>
      <c r="C19" s="8" t="str">
        <f t="shared" si="2"/>
        <v>LP ASTIER,  PARAY LE MONIAL</v>
      </c>
      <c r="D19" s="10">
        <v>2</v>
      </c>
      <c r="E19" s="34" t="s">
        <v>50</v>
      </c>
      <c r="F19" s="9"/>
    </row>
    <row r="20" spans="1:6" s="7" customFormat="1" x14ac:dyDescent="0.25">
      <c r="C20" s="24"/>
      <c r="D20" s="35"/>
      <c r="E20" s="24"/>
      <c r="F20" s="24"/>
    </row>
    <row r="21" spans="1:6" s="7" customFormat="1" x14ac:dyDescent="0.25">
      <c r="A21" s="31" t="s">
        <v>39</v>
      </c>
      <c r="B21" s="31"/>
      <c r="C21" s="31"/>
      <c r="D21" s="35"/>
      <c r="E21" s="24"/>
      <c r="F21" s="24"/>
    </row>
    <row r="22" spans="1:6" s="7" customFormat="1" x14ac:dyDescent="0.25">
      <c r="A22" s="31" t="s">
        <v>40</v>
      </c>
      <c r="B22" s="31"/>
      <c r="C22" s="31"/>
      <c r="D22" s="35"/>
      <c r="E22" s="24"/>
      <c r="F22" s="24"/>
    </row>
    <row r="23" spans="1:6" s="7" customFormat="1" x14ac:dyDescent="0.25">
      <c r="A23" s="31" t="s">
        <v>41</v>
      </c>
      <c r="B23" s="31"/>
      <c r="C23" s="31"/>
      <c r="D23" s="35"/>
      <c r="E23" s="24"/>
      <c r="F23" s="24"/>
    </row>
    <row r="24" spans="1:6" s="7" customFormat="1" x14ac:dyDescent="0.25">
      <c r="A24" s="32" t="s">
        <v>38</v>
      </c>
      <c r="B24" s="32"/>
      <c r="C24" s="32"/>
    </row>
    <row r="25" spans="1:6" s="7" customFormat="1" x14ac:dyDescent="0.25">
      <c r="A25" s="11" t="s">
        <v>3</v>
      </c>
      <c r="B25" s="11" t="s">
        <v>4</v>
      </c>
      <c r="C25" s="11" t="s">
        <v>2</v>
      </c>
      <c r="D25" s="11" t="s">
        <v>5</v>
      </c>
      <c r="E25" s="11" t="s">
        <v>6</v>
      </c>
      <c r="F25" s="11" t="s">
        <v>7</v>
      </c>
    </row>
    <row r="26" spans="1:6" s="7" customFormat="1" x14ac:dyDescent="0.25">
      <c r="A26" s="21">
        <v>1</v>
      </c>
      <c r="B26" s="36">
        <v>201</v>
      </c>
      <c r="C26" s="19" t="str">
        <f t="shared" ref="C26:C28" si="3">IF(ISBLANK(B26)," ",VLOOKUP(B26,LYC,2,FALSE)&amp;" "&amp;VLOOKUP(B26,LYC,3,FALSE)&amp;",  "&amp;VLOOKUP(B26,LYC,7,FALSE))</f>
        <v>LYC BONAPARTE,  AUTUN CEDEX</v>
      </c>
      <c r="D26" s="15">
        <v>1</v>
      </c>
      <c r="E26" s="33" t="s">
        <v>48</v>
      </c>
      <c r="F26" s="9"/>
    </row>
    <row r="27" spans="1:6" s="7" customFormat="1" x14ac:dyDescent="0.25">
      <c r="A27" s="39">
        <v>2</v>
      </c>
      <c r="B27" s="22">
        <v>314</v>
      </c>
      <c r="C27" s="8" t="str">
        <f t="shared" si="3"/>
        <v>LYC HENRI PARRIAT,  MONTCEAU LES MINES</v>
      </c>
      <c r="D27" s="10">
        <v>2</v>
      </c>
      <c r="E27" s="34" t="s">
        <v>49</v>
      </c>
      <c r="F27" s="9"/>
    </row>
    <row r="28" spans="1:6" s="7" customFormat="1" x14ac:dyDescent="0.25">
      <c r="A28" s="39">
        <v>3</v>
      </c>
      <c r="B28" s="22">
        <v>325</v>
      </c>
      <c r="C28" s="8" t="str">
        <f t="shared" si="3"/>
        <v>LP ASTIER,  PARAY LE MONIAL</v>
      </c>
      <c r="D28" s="10">
        <v>1</v>
      </c>
      <c r="E28" s="34" t="s">
        <v>50</v>
      </c>
      <c r="F28" s="9"/>
    </row>
    <row r="29" spans="1:6" s="7" customFormat="1" x14ac:dyDescent="0.25">
      <c r="C29" s="38" t="s">
        <v>45</v>
      </c>
      <c r="D29" s="35"/>
      <c r="E29" s="24"/>
      <c r="F29" s="24"/>
    </row>
    <row r="30" spans="1:6" s="7" customFormat="1" x14ac:dyDescent="0.25">
      <c r="A30" s="31" t="s">
        <v>44</v>
      </c>
      <c r="B30" s="31"/>
      <c r="C30" s="31"/>
      <c r="D30" s="35"/>
      <c r="E30" s="24"/>
      <c r="F30" s="24"/>
    </row>
    <row r="31" spans="1:6" s="7" customFormat="1" x14ac:dyDescent="0.25">
      <c r="A31" s="31" t="s">
        <v>42</v>
      </c>
      <c r="B31" s="31"/>
      <c r="C31" s="31"/>
      <c r="D31" s="35"/>
      <c r="E31" s="24"/>
      <c r="F31" s="24"/>
    </row>
    <row r="32" spans="1:6" s="7" customFormat="1" x14ac:dyDescent="0.25">
      <c r="A32" s="31" t="s">
        <v>43</v>
      </c>
      <c r="B32" s="31"/>
      <c r="C32" s="31"/>
      <c r="D32" s="35"/>
      <c r="E32" s="24"/>
      <c r="F32" s="24"/>
    </row>
    <row r="33" spans="1:6" s="7" customFormat="1" x14ac:dyDescent="0.25">
      <c r="C33" s="24"/>
      <c r="D33" s="35"/>
      <c r="E33" s="24"/>
      <c r="F33" s="24"/>
    </row>
    <row r="34" spans="1:6" x14ac:dyDescent="0.25">
      <c r="A34" s="37" t="s">
        <v>36</v>
      </c>
      <c r="B34" s="37"/>
      <c r="C34" s="37"/>
      <c r="D34" s="7"/>
      <c r="E34" s="26"/>
      <c r="F34" s="26"/>
    </row>
    <row r="35" spans="1:6" x14ac:dyDescent="0.25">
      <c r="A35" s="9" t="s">
        <v>3</v>
      </c>
      <c r="B35" s="9" t="s">
        <v>4</v>
      </c>
      <c r="C35" s="9" t="s">
        <v>2</v>
      </c>
      <c r="D35" s="11" t="s">
        <v>5</v>
      </c>
      <c r="E35" s="11" t="s">
        <v>6</v>
      </c>
      <c r="F35" s="11" t="s">
        <v>7</v>
      </c>
    </row>
    <row r="36" spans="1:6" x14ac:dyDescent="0.25">
      <c r="A36" s="21">
        <v>1</v>
      </c>
      <c r="B36" s="36">
        <v>201</v>
      </c>
      <c r="C36" s="19" t="str">
        <f>IF(ISBLANK(B36)," ",VLOOKUP(B36,LYC,2,FALSE)&amp;" "&amp;VLOOKUP(B36,LYC,3,FALSE)&amp;",  "&amp;VLOOKUP(B36,LYC,7,FALSE))</f>
        <v>LYC BONAPARTE,  AUTUN CEDEX</v>
      </c>
      <c r="D36" s="15">
        <v>1</v>
      </c>
      <c r="E36" s="33"/>
      <c r="F36" s="11"/>
    </row>
    <row r="37" spans="1:6" x14ac:dyDescent="0.25">
      <c r="A37" s="39">
        <v>2</v>
      </c>
      <c r="B37" s="22">
        <v>314</v>
      </c>
      <c r="C37" s="8" t="str">
        <f>IF(ISBLANK(B37)," ",VLOOKUP(B37,LYC,2,FALSE)&amp;" "&amp;VLOOKUP(B37,LYC,3,FALSE)&amp;",  "&amp;VLOOKUP(B37,LYC,7,FALSE))</f>
        <v>LYC HENRI PARRIAT,  MONTCEAU LES MINES</v>
      </c>
      <c r="D37" s="10">
        <v>1</v>
      </c>
      <c r="E37" s="34"/>
      <c r="F37" s="9"/>
    </row>
    <row r="38" spans="1:6" x14ac:dyDescent="0.25">
      <c r="A38" s="39">
        <v>3</v>
      </c>
      <c r="B38" s="22">
        <v>314</v>
      </c>
      <c r="C38" s="8" t="str">
        <f>IF(ISBLANK(B38)," ",VLOOKUP(B38,LYC,2,FALSE)&amp;" "&amp;VLOOKUP(B38,LYC,3,FALSE)&amp;",  "&amp;VLOOKUP(B38,LYC,7,FALSE))</f>
        <v>LYC HENRI PARRIAT,  MONTCEAU LES MINES</v>
      </c>
      <c r="D38" s="10">
        <v>2</v>
      </c>
      <c r="E38" s="34"/>
      <c r="F38" s="9"/>
    </row>
    <row r="39" spans="1:6" x14ac:dyDescent="0.25">
      <c r="A39" s="39">
        <v>4</v>
      </c>
      <c r="B39" s="22">
        <v>253</v>
      </c>
      <c r="C39" s="8" t="str">
        <f>IF(ISBLANK(B39)," ",VLOOKUP(B39,LYC,2,FALSE)&amp;" "&amp;VLOOKUP(B39,LYC,3,FALSE)&amp;",  "&amp;VLOOKUP(B39,LYC,7,FALSE))</f>
        <v>LYC LA PRAT'S,  CLUNY</v>
      </c>
      <c r="D39" s="10">
        <v>1</v>
      </c>
      <c r="E39" s="9"/>
      <c r="F39" s="9"/>
    </row>
    <row r="40" spans="1:6" x14ac:dyDescent="0.25">
      <c r="A40" s="39">
        <v>5</v>
      </c>
      <c r="B40" s="22">
        <v>325</v>
      </c>
      <c r="C40" s="8" t="str">
        <f>IF(ISBLANK(B40)," ",VLOOKUP(B40,LYC,2,FALSE)&amp;" "&amp;VLOOKUP(B40,LYC,3,FALSE)&amp;",  "&amp;VLOOKUP(B40,LYC,7,FALSE))</f>
        <v>LP ASTIER,  PARAY LE MONIAL</v>
      </c>
      <c r="D40" s="10">
        <v>1</v>
      </c>
      <c r="E40" s="9"/>
      <c r="F40" s="9"/>
    </row>
    <row r="41" spans="1:6" x14ac:dyDescent="0.25">
      <c r="A41" s="39">
        <v>5</v>
      </c>
      <c r="B41" s="22">
        <v>325</v>
      </c>
      <c r="C41" s="8" t="str">
        <f>IF(ISBLANK(B41)," ",VLOOKUP(B41,LYC,2,FALSE)&amp;" "&amp;VLOOKUP(B41,LYC,3,FALSE)&amp;",  "&amp;VLOOKUP(B41,LYC,7,FALSE))</f>
        <v>LP ASTIER,  PARAY LE MONIAL</v>
      </c>
      <c r="D41" s="10">
        <v>2</v>
      </c>
      <c r="E41" s="9"/>
      <c r="F41" s="9"/>
    </row>
  </sheetData>
  <mergeCells count="10">
    <mergeCell ref="A7:C7"/>
    <mergeCell ref="A34:C34"/>
    <mergeCell ref="A15:C15"/>
    <mergeCell ref="A24:C24"/>
    <mergeCell ref="A21:C21"/>
    <mergeCell ref="A22:C22"/>
    <mergeCell ref="A23:C23"/>
    <mergeCell ref="A30:C30"/>
    <mergeCell ref="A31:C31"/>
    <mergeCell ref="A32:C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RUGBY LYC </vt:lpstr>
      <vt:lpstr>FUTSAL LYC CG J1</vt:lpstr>
      <vt:lpstr>VOLLEY LYC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2018-10-11T09:48:05Z</dcterms:modified>
</cp:coreProperties>
</file>