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INALE BAD LYC TRIO" sheetId="33" r:id="rId1"/>
    <sheet name="FINALE RUGBY COL BG  BF" sheetId="35" r:id="rId2"/>
    <sheet name="FINALE GYM CREATIV" sheetId="38" r:id="rId3"/>
    <sheet name="Feuil1" sheetId="34" r:id="rId4"/>
  </sheets>
  <externalReferences>
    <externalReference r:id="rId5"/>
    <externalReference r:id="rId6"/>
    <externalReference r:id="rId7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0">#REF!</definedName>
    <definedName name="ETAB" localSheetId="2">#REF!</definedName>
    <definedName name="ETAB" localSheetId="1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14" i="33" l="1"/>
  <c r="C25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0" i="38" l="1"/>
  <c r="C19" i="38"/>
  <c r="C18" i="38"/>
  <c r="C17" i="38"/>
  <c r="C16" i="38"/>
  <c r="C15" i="38"/>
  <c r="C14" i="38"/>
  <c r="C13" i="38"/>
  <c r="C12" i="38"/>
  <c r="C11" i="38"/>
  <c r="C10" i="38"/>
  <c r="C30" i="38"/>
  <c r="C29" i="38"/>
  <c r="C28" i="38"/>
  <c r="C27" i="38"/>
  <c r="C26" i="38"/>
  <c r="C25" i="38"/>
  <c r="C24" i="38"/>
  <c r="C37" i="33" l="1"/>
  <c r="C36" i="33"/>
  <c r="C35" i="33"/>
  <c r="C31" i="33"/>
  <c r="C30" i="33"/>
  <c r="C29" i="33"/>
  <c r="C28" i="33"/>
  <c r="C27" i="33"/>
  <c r="C26" i="33"/>
  <c r="C21" i="33"/>
  <c r="C20" i="33"/>
  <c r="C19" i="33"/>
  <c r="C18" i="33"/>
  <c r="C17" i="33"/>
  <c r="C12" i="35" l="1"/>
  <c r="C11" i="35"/>
  <c r="C10" i="35"/>
  <c r="C13" i="33" l="1"/>
  <c r="C11" i="33" l="1"/>
  <c r="C12" i="33"/>
  <c r="C10" i="33"/>
  <c r="C9" i="33"/>
</calcChain>
</file>

<file path=xl/sharedStrings.xml><?xml version="1.0" encoding="utf-8"?>
<sst xmlns="http://schemas.openxmlformats.org/spreadsheetml/2006/main" count="48" uniqueCount="19">
  <si>
    <t>PLACE</t>
  </si>
  <si>
    <t>CODE</t>
  </si>
  <si>
    <t>ETABLISSEMENT</t>
  </si>
  <si>
    <t>EQ</t>
  </si>
  <si>
    <t>RESULTATS</t>
  </si>
  <si>
    <t>BAD LYCEE TRIO</t>
  </si>
  <si>
    <t xml:space="preserve">FINALE </t>
  </si>
  <si>
    <t>MACON</t>
  </si>
  <si>
    <t>TRIO FILLES</t>
  </si>
  <si>
    <t>TRIO MIXTES</t>
  </si>
  <si>
    <t>TRIO JUNIORS</t>
  </si>
  <si>
    <t>TRIO CADETS</t>
  </si>
  <si>
    <t>mercredi 12 AVRIL 2017</t>
  </si>
  <si>
    <t>RUGBY COL BG/BF</t>
  </si>
  <si>
    <t>GENELARD</t>
  </si>
  <si>
    <t>COLLEGE</t>
  </si>
  <si>
    <t>LYCEE</t>
  </si>
  <si>
    <t>GYM RYTHMIQUE CREATIV'</t>
  </si>
  <si>
    <t>Entente MACON (cassin) et CHAROLLES (wittmer)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</si>
</sst>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Verdana"/>
      <family val="2"/>
    </font>
    <font>
      <b/>
      <sz val="11"/>
      <color theme="5"/>
      <name val="Calibri"/>
      <family val="2"/>
    </font>
    <font>
      <b/>
      <sz val="10"/>
      <color theme="5"/>
      <name val="Verdana"/>
      <family val="2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8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/>
    <xf numFmtId="0" fontId="0" fillId="0" borderId="0" xfId="0"/>
    <xf numFmtId="0" fontId="7" fillId="0" borderId="2" xfId="0" applyFont="1" applyBorder="1"/>
    <xf numFmtId="0" fontId="5" fillId="0" borderId="2" xfId="0" applyFont="1" applyBorder="1" applyProtection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8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0" applyFont="1" applyBorder="1" applyProtection="1"/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1" fillId="0" borderId="1" xfId="0" applyFont="1" applyBorder="1" applyProtection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ADRESSES%20DIVERSES\rechetab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37"/>
  <sheetViews>
    <sheetView workbookViewId="0">
      <selection activeCell="I31" sqref="I31"/>
    </sheetView>
  </sheetViews>
  <sheetFormatPr baseColWidth="10" defaultColWidth="11.42578125" defaultRowHeight="15" x14ac:dyDescent="0.25"/>
  <cols>
    <col min="1" max="1" width="6.140625" style="12" customWidth="1"/>
    <col min="2" max="2" width="6.5703125" style="12" customWidth="1"/>
    <col min="3" max="3" width="51.5703125" style="12" customWidth="1"/>
    <col min="4" max="4" width="4" style="12" customWidth="1"/>
    <col min="5" max="16384" width="11.42578125" style="12"/>
  </cols>
  <sheetData>
    <row r="1" spans="1:4" ht="21" x14ac:dyDescent="0.35">
      <c r="A1" s="27" t="s">
        <v>4</v>
      </c>
      <c r="B1" s="27"/>
      <c r="C1" s="27"/>
    </row>
    <row r="2" spans="1:4" ht="21" x14ac:dyDescent="0.35">
      <c r="A2" s="27" t="s">
        <v>5</v>
      </c>
      <c r="B2" s="27"/>
      <c r="C2" s="27"/>
    </row>
    <row r="3" spans="1:4" x14ac:dyDescent="0.25">
      <c r="A3" s="28" t="s">
        <v>6</v>
      </c>
      <c r="B3" s="28"/>
      <c r="C3" s="28"/>
    </row>
    <row r="4" spans="1:4" ht="15.75" x14ac:dyDescent="0.25">
      <c r="A4" s="29" t="s">
        <v>12</v>
      </c>
      <c r="B4" s="29"/>
      <c r="C4" s="29"/>
    </row>
    <row r="5" spans="1:4" ht="15.75" x14ac:dyDescent="0.25">
      <c r="A5" s="30" t="s">
        <v>7</v>
      </c>
      <c r="B5" s="30"/>
      <c r="C5" s="30"/>
    </row>
    <row r="7" spans="1:4" x14ac:dyDescent="0.25">
      <c r="C7" s="12" t="s">
        <v>8</v>
      </c>
    </row>
    <row r="8" spans="1:4" x14ac:dyDescent="0.25">
      <c r="A8" s="7" t="s">
        <v>0</v>
      </c>
      <c r="B8" s="7" t="s">
        <v>1</v>
      </c>
      <c r="C8" s="7" t="s">
        <v>2</v>
      </c>
      <c r="D8" s="5" t="s">
        <v>3</v>
      </c>
    </row>
    <row r="9" spans="1:4" x14ac:dyDescent="0.25">
      <c r="A9" s="10">
        <v>1</v>
      </c>
      <c r="B9" s="4">
        <v>314</v>
      </c>
      <c r="C9" s="8" t="str">
        <f t="shared" ref="C9:C10" si="0">IF(ISBLANK(B9)," ",VLOOKUP(B9,LYC,2,FALSE)&amp;" "&amp;VLOOKUP(B9,LYC,3,FALSE)&amp;",  "&amp;VLOOKUP(B9,LYC,7,FALSE))</f>
        <v>LYC HENRI PARRIAT,  MONTCEAU LES MINES</v>
      </c>
      <c r="D9" s="9"/>
    </row>
    <row r="10" spans="1:4" x14ac:dyDescent="0.25">
      <c r="A10" s="10">
        <v>2</v>
      </c>
      <c r="B10" s="4">
        <v>222</v>
      </c>
      <c r="C10" s="8" t="str">
        <f t="shared" si="0"/>
        <v>LYC PONTUS DE TYARD,  CHALON SUR SAONE</v>
      </c>
      <c r="D10" s="9">
        <v>1</v>
      </c>
    </row>
    <row r="11" spans="1:4" x14ac:dyDescent="0.25">
      <c r="A11" s="10">
        <v>3</v>
      </c>
      <c r="B11" s="4">
        <v>202</v>
      </c>
      <c r="C11" s="8" t="str">
        <f t="shared" ref="C11:C12" si="1">IF(ISBLANK(B11)," ",VLOOKUP(B11,LYC,2,FALSE)&amp;" "&amp;VLOOKUP(B11,LYC,3,FALSE)&amp;",  "&amp;VLOOKUP(B11,LYC,7,FALSE))</f>
        <v>LYC MILITAIRE,  AUTUN CEDEX</v>
      </c>
      <c r="D11" s="9">
        <v>1</v>
      </c>
    </row>
    <row r="12" spans="1:4" x14ac:dyDescent="0.25">
      <c r="A12" s="10">
        <v>4</v>
      </c>
      <c r="B12" s="4">
        <v>222</v>
      </c>
      <c r="C12" s="8" t="str">
        <f t="shared" si="1"/>
        <v>LYC PONTUS DE TYARD,  CHALON SUR SAONE</v>
      </c>
      <c r="D12" s="9">
        <v>2</v>
      </c>
    </row>
    <row r="13" spans="1:4" x14ac:dyDescent="0.25">
      <c r="A13" s="10">
        <v>5</v>
      </c>
      <c r="B13" s="4">
        <v>236</v>
      </c>
      <c r="C13" s="8" t="str">
        <f t="shared" ref="C13" si="2">IF(ISBLANK(B13)," ",VLOOKUP(B13,LYC,2,FALSE)&amp;" "&amp;VLOOKUP(B13,LYC,3,FALSE)&amp;",  "&amp;VLOOKUP(B13,LYC,7,FALSE))</f>
        <v>LYC LE DEVOIR,  CHALON SUR SAONE</v>
      </c>
      <c r="D13" s="9"/>
    </row>
    <row r="14" spans="1:4" s="13" customFormat="1" x14ac:dyDescent="0.25">
      <c r="A14" s="10">
        <v>6</v>
      </c>
      <c r="B14" s="4">
        <v>202</v>
      </c>
      <c r="C14" s="8" t="str">
        <f t="shared" ref="C14" si="3">IF(ISBLANK(B14)," ",VLOOKUP(B14,LYC,2,FALSE)&amp;" "&amp;VLOOKUP(B14,LYC,3,FALSE)&amp;",  "&amp;VLOOKUP(B14,LYC,7,FALSE))</f>
        <v>LYC MILITAIRE,  AUTUN CEDEX</v>
      </c>
      <c r="D14" s="9">
        <v>2</v>
      </c>
    </row>
    <row r="15" spans="1:4" x14ac:dyDescent="0.25">
      <c r="A15" s="13"/>
      <c r="B15" s="13"/>
      <c r="C15" s="13" t="s">
        <v>11</v>
      </c>
    </row>
    <row r="16" spans="1:4" x14ac:dyDescent="0.25">
      <c r="A16" s="7" t="s">
        <v>0</v>
      </c>
      <c r="B16" s="7" t="s">
        <v>1</v>
      </c>
      <c r="C16" s="7" t="s">
        <v>2</v>
      </c>
      <c r="D16" s="5" t="s">
        <v>3</v>
      </c>
    </row>
    <row r="17" spans="1:5" x14ac:dyDescent="0.25">
      <c r="A17" s="10">
        <v>1</v>
      </c>
      <c r="B17" s="4">
        <v>297</v>
      </c>
      <c r="C17" s="8" t="str">
        <f t="shared" ref="C17:C21" si="4">IF(ISBLANK(B17)," ",VLOOKUP(B17,LYC,2,FALSE)&amp;" "&amp;VLOOKUP(B17,LYC,3,FALSE)&amp;",  "&amp;VLOOKUP(B17,LYC,7,FALSE))</f>
        <v>LYC LAMARTINE,  MACON</v>
      </c>
      <c r="D17" s="4"/>
    </row>
    <row r="18" spans="1:5" x14ac:dyDescent="0.25">
      <c r="A18" s="10">
        <v>2</v>
      </c>
      <c r="B18" s="4">
        <v>222</v>
      </c>
      <c r="C18" s="8" t="str">
        <f t="shared" si="4"/>
        <v>LYC PONTUS DE TYARD,  CHALON SUR SAONE</v>
      </c>
      <c r="D18" s="4">
        <v>1</v>
      </c>
    </row>
    <row r="19" spans="1:5" x14ac:dyDescent="0.25">
      <c r="A19" s="10">
        <v>3</v>
      </c>
      <c r="B19" s="4">
        <v>222</v>
      </c>
      <c r="C19" s="8" t="str">
        <f t="shared" si="4"/>
        <v>LYC PONTUS DE TYARD,  CHALON SUR SAONE</v>
      </c>
      <c r="D19" s="4">
        <v>3</v>
      </c>
    </row>
    <row r="20" spans="1:5" x14ac:dyDescent="0.25">
      <c r="A20" s="10">
        <v>4</v>
      </c>
      <c r="B20" s="4">
        <v>298</v>
      </c>
      <c r="C20" s="8" t="str">
        <f t="shared" si="4"/>
        <v>LYC RENE CASSIN,  MACON</v>
      </c>
      <c r="D20" s="4"/>
    </row>
    <row r="21" spans="1:5" x14ac:dyDescent="0.25">
      <c r="A21" s="10">
        <v>5</v>
      </c>
      <c r="B21" s="4">
        <v>222</v>
      </c>
      <c r="C21" s="8" t="str">
        <f t="shared" si="4"/>
        <v>LYC PONTUS DE TYARD,  CHALON SUR SAONE</v>
      </c>
      <c r="D21" s="4">
        <v>2</v>
      </c>
    </row>
    <row r="22" spans="1:5" x14ac:dyDescent="0.25">
      <c r="A22" s="10">
        <v>6</v>
      </c>
      <c r="B22" s="4"/>
      <c r="C22" s="8" t="s">
        <v>18</v>
      </c>
      <c r="D22" s="4"/>
    </row>
    <row r="23" spans="1:5" s="13" customFormat="1" x14ac:dyDescent="0.25">
      <c r="A23" s="2"/>
      <c r="B23" s="11"/>
      <c r="C23" s="3"/>
    </row>
    <row r="24" spans="1:5" x14ac:dyDescent="0.25">
      <c r="A24" s="13"/>
      <c r="B24" s="13"/>
      <c r="C24" s="13" t="s">
        <v>10</v>
      </c>
    </row>
    <row r="25" spans="1:5" x14ac:dyDescent="0.25">
      <c r="A25" s="7" t="s">
        <v>0</v>
      </c>
      <c r="B25" s="7" t="s">
        <v>1</v>
      </c>
      <c r="C25" s="14" t="s">
        <v>2</v>
      </c>
      <c r="D25" s="5" t="s">
        <v>3</v>
      </c>
    </row>
    <row r="26" spans="1:5" x14ac:dyDescent="0.25">
      <c r="A26" s="10">
        <v>1</v>
      </c>
      <c r="B26" s="4">
        <v>222</v>
      </c>
      <c r="C26" s="15" t="str">
        <f t="shared" ref="C26:C31" si="5">IF(ISBLANK(B26)," ",VLOOKUP(B26,LYC,2,FALSE)&amp;" "&amp;VLOOKUP(B26,LYC,3,FALSE)&amp;",  "&amp;VLOOKUP(B26,LYC,7,FALSE))</f>
        <v>LYC PONTUS DE TYARD,  CHALON SUR SAONE</v>
      </c>
      <c r="D26" s="9">
        <v>1</v>
      </c>
    </row>
    <row r="27" spans="1:5" x14ac:dyDescent="0.25">
      <c r="A27" s="10">
        <v>2</v>
      </c>
      <c r="B27" s="4">
        <v>222</v>
      </c>
      <c r="C27" s="15" t="str">
        <f t="shared" si="5"/>
        <v>LYC PONTUS DE TYARD,  CHALON SUR SAONE</v>
      </c>
      <c r="D27" s="9">
        <v>2</v>
      </c>
    </row>
    <row r="28" spans="1:5" x14ac:dyDescent="0.25">
      <c r="A28" s="10">
        <v>3</v>
      </c>
      <c r="B28" s="4">
        <v>272</v>
      </c>
      <c r="C28" s="15" t="str">
        <f t="shared" si="5"/>
        <v>LA AGRICOLE FONTAINES,  FONTAINES</v>
      </c>
      <c r="D28" s="9"/>
    </row>
    <row r="29" spans="1:5" x14ac:dyDescent="0.25">
      <c r="A29" s="10">
        <v>4</v>
      </c>
      <c r="B29" s="4">
        <v>325</v>
      </c>
      <c r="C29" s="15" t="str">
        <f t="shared" si="5"/>
        <v>LP ASTIER,  PARAY LE MONIAL</v>
      </c>
      <c r="D29" s="9"/>
    </row>
    <row r="30" spans="1:5" x14ac:dyDescent="0.25">
      <c r="A30" s="10">
        <v>5</v>
      </c>
      <c r="B30" s="4">
        <v>292</v>
      </c>
      <c r="C30" s="15" t="str">
        <f t="shared" si="5"/>
        <v>LYC LEON BLUM,  LE CREUSOT CEDEX</v>
      </c>
      <c r="D30" s="9"/>
    </row>
    <row r="31" spans="1:5" x14ac:dyDescent="0.25">
      <c r="A31" s="10">
        <v>6</v>
      </c>
      <c r="B31" s="4">
        <v>265</v>
      </c>
      <c r="C31" s="15" t="str">
        <f t="shared" si="5"/>
        <v>LYC CAMILLE CLAUDEL,  DIGOIN</v>
      </c>
      <c r="D31" s="9"/>
    </row>
    <row r="32" spans="1:5" x14ac:dyDescent="0.25">
      <c r="C32" s="16"/>
      <c r="D32" s="16"/>
      <c r="E32" s="18"/>
    </row>
    <row r="33" spans="1:4" x14ac:dyDescent="0.25">
      <c r="A33" s="13"/>
      <c r="B33" s="13"/>
      <c r="C33" s="13" t="s">
        <v>9</v>
      </c>
      <c r="D33" s="17"/>
    </row>
    <row r="34" spans="1:4" x14ac:dyDescent="0.25">
      <c r="A34" s="7" t="s">
        <v>0</v>
      </c>
      <c r="B34" s="7" t="s">
        <v>1</v>
      </c>
      <c r="C34" s="7" t="s">
        <v>2</v>
      </c>
      <c r="D34" s="1" t="s">
        <v>3</v>
      </c>
    </row>
    <row r="35" spans="1:4" x14ac:dyDescent="0.25">
      <c r="A35" s="10">
        <v>1</v>
      </c>
      <c r="B35" s="4">
        <v>228</v>
      </c>
      <c r="C35" s="8" t="str">
        <f t="shared" ref="C35:C37" si="6">IF(ISBLANK(B35)," ",VLOOKUP(B35,LYC,2,FALSE)&amp;" "&amp;VLOOKUP(B35,LYC,3,FALSE)&amp;",  "&amp;VLOOKUP(B35,LYC,7,FALSE))</f>
        <v>LYC POLYVALENT EMILAND GAUTHEY,  CHALON SUR SAONE</v>
      </c>
      <c r="D35" s="9"/>
    </row>
    <row r="36" spans="1:4" x14ac:dyDescent="0.25">
      <c r="A36" s="10">
        <v>2</v>
      </c>
      <c r="B36" s="4">
        <v>272</v>
      </c>
      <c r="C36" s="8" t="str">
        <f t="shared" si="6"/>
        <v>LA AGRICOLE FONTAINES,  FONTAINES</v>
      </c>
      <c r="D36" s="9"/>
    </row>
    <row r="37" spans="1:4" x14ac:dyDescent="0.25">
      <c r="A37" s="10">
        <v>3</v>
      </c>
      <c r="B37" s="4">
        <v>242</v>
      </c>
      <c r="C37" s="8" t="str">
        <f t="shared" si="6"/>
        <v>LYC JULIEN WITTMER,  CHAROLLES</v>
      </c>
      <c r="D37" s="9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25"/>
  <sheetViews>
    <sheetView tabSelected="1" workbookViewId="0">
      <selection activeCell="G22" sqref="G22"/>
    </sheetView>
  </sheetViews>
  <sheetFormatPr baseColWidth="10" defaultColWidth="11.42578125" defaultRowHeight="15" x14ac:dyDescent="0.25"/>
  <cols>
    <col min="1" max="1" width="6.140625" style="13" customWidth="1"/>
    <col min="2" max="2" width="6.5703125" style="13" customWidth="1"/>
    <col min="3" max="3" width="51" style="13" customWidth="1"/>
    <col min="4" max="4" width="3.7109375" style="13" customWidth="1"/>
    <col min="5" max="16384" width="11.42578125" style="13"/>
  </cols>
  <sheetData>
    <row r="1" spans="1:4" ht="21" x14ac:dyDescent="0.35">
      <c r="A1" s="27" t="s">
        <v>4</v>
      </c>
      <c r="B1" s="27"/>
      <c r="C1" s="27"/>
    </row>
    <row r="2" spans="1:4" ht="21" x14ac:dyDescent="0.35">
      <c r="A2" s="27" t="s">
        <v>13</v>
      </c>
      <c r="B2" s="27"/>
      <c r="C2" s="27"/>
    </row>
    <row r="3" spans="1:4" x14ac:dyDescent="0.25">
      <c r="A3" s="28" t="s">
        <v>6</v>
      </c>
      <c r="B3" s="28"/>
      <c r="C3" s="28"/>
    </row>
    <row r="4" spans="1:4" ht="15.75" x14ac:dyDescent="0.25">
      <c r="A4" s="29" t="s">
        <v>12</v>
      </c>
      <c r="B4" s="29"/>
      <c r="C4" s="29"/>
    </row>
    <row r="5" spans="1:4" ht="15.75" x14ac:dyDescent="0.25">
      <c r="A5" s="30" t="s">
        <v>14</v>
      </c>
      <c r="B5" s="30"/>
      <c r="C5" s="30"/>
    </row>
    <row r="7" spans="1:4" x14ac:dyDescent="0.25">
      <c r="A7" s="2"/>
      <c r="B7" s="11"/>
      <c r="C7" s="3"/>
    </row>
    <row r="9" spans="1:4" x14ac:dyDescent="0.25">
      <c r="A9" s="7" t="s">
        <v>0</v>
      </c>
      <c r="B9" s="7" t="s">
        <v>1</v>
      </c>
      <c r="C9" s="7" t="s">
        <v>2</v>
      </c>
      <c r="D9" s="5" t="s">
        <v>3</v>
      </c>
    </row>
    <row r="10" spans="1:4" x14ac:dyDescent="0.25">
      <c r="A10" s="10">
        <v>1</v>
      </c>
      <c r="B10" s="4">
        <v>232</v>
      </c>
      <c r="C10" s="8" t="str">
        <f t="shared" ref="C10:C12" si="0">IF(ISBLANK(B10)," ",VLOOKUP(B10,LYC,2,FALSE)&amp;" "&amp;VLOOKUP(B10,LYC,3,FALSE)&amp;",  "&amp;VLOOKUP(B10,LYC,7,FALSE))</f>
        <v>COL JEAN VILAR,  CHALON SUR SAONE</v>
      </c>
      <c r="D10" s="33">
        <v>1</v>
      </c>
    </row>
    <row r="11" spans="1:4" x14ac:dyDescent="0.25">
      <c r="A11" s="10">
        <v>2</v>
      </c>
      <c r="B11" s="4">
        <v>304</v>
      </c>
      <c r="C11" s="8" t="str">
        <f t="shared" si="0"/>
        <v>COL ST EXUPERY,  MACON</v>
      </c>
      <c r="D11" s="33"/>
    </row>
    <row r="12" spans="1:4" x14ac:dyDescent="0.25">
      <c r="A12" s="10">
        <v>3</v>
      </c>
      <c r="B12" s="4">
        <v>306</v>
      </c>
      <c r="C12" s="8" t="str">
        <f t="shared" si="0"/>
        <v>COL NOTRE DAME,  MACON</v>
      </c>
      <c r="D12" s="33"/>
    </row>
    <row r="13" spans="1:4" x14ac:dyDescent="0.25">
      <c r="A13" s="10">
        <v>4</v>
      </c>
      <c r="B13" s="4">
        <v>215</v>
      </c>
      <c r="C13" s="8" t="str">
        <f t="shared" ref="C13:C24" si="1">IF(ISBLANK(B13)," ",VLOOKUP(B13,LYC,2,FALSE)&amp;" "&amp;VLOOKUP(B13,LYC,3,FALSE)&amp;",  "&amp;VLOOKUP(B13,LYC,7,FALSE))</f>
        <v>COL LA VARANDAINE,  BUXY</v>
      </c>
      <c r="D13" s="33"/>
    </row>
    <row r="14" spans="1:4" x14ac:dyDescent="0.25">
      <c r="A14" s="10">
        <v>5</v>
      </c>
      <c r="B14" s="4">
        <v>275</v>
      </c>
      <c r="C14" s="8" t="str">
        <f t="shared" si="1"/>
        <v>COL JULES FERRY,  GENELARD</v>
      </c>
      <c r="D14" s="33">
        <v>1</v>
      </c>
    </row>
    <row r="15" spans="1:4" x14ac:dyDescent="0.25">
      <c r="A15" s="10">
        <v>6</v>
      </c>
      <c r="B15" s="4">
        <v>203</v>
      </c>
      <c r="C15" s="8" t="str">
        <f t="shared" si="1"/>
        <v>COL MILITAIRE,  AUTUN CEDEX</v>
      </c>
      <c r="D15" s="33"/>
    </row>
    <row r="16" spans="1:4" x14ac:dyDescent="0.25">
      <c r="A16" s="10">
        <v>7</v>
      </c>
      <c r="B16" s="4">
        <v>317</v>
      </c>
      <c r="C16" s="8" t="str">
        <f t="shared" si="1"/>
        <v>COL ANTOINE DE SAINT-EXUPERY,  MONTCEAU LES MINES</v>
      </c>
      <c r="D16" s="33">
        <v>1</v>
      </c>
    </row>
    <row r="17" spans="1:4" x14ac:dyDescent="0.25">
      <c r="A17" s="10">
        <v>8</v>
      </c>
      <c r="B17" s="4">
        <v>294</v>
      </c>
      <c r="C17" s="8" t="str">
        <f t="shared" si="1"/>
        <v>COL LA CROIX MENEE,  LE CREUSOT</v>
      </c>
      <c r="D17" s="33"/>
    </row>
    <row r="18" spans="1:4" x14ac:dyDescent="0.25">
      <c r="A18" s="10">
        <v>9</v>
      </c>
      <c r="B18" s="4">
        <v>206</v>
      </c>
      <c r="C18" s="8" t="str">
        <f t="shared" si="1"/>
        <v>COL LA CHATAIGNERAIE,  AUTUN</v>
      </c>
      <c r="D18" s="33"/>
    </row>
    <row r="19" spans="1:4" x14ac:dyDescent="0.25">
      <c r="A19" s="10">
        <v>10</v>
      </c>
      <c r="B19" s="4">
        <v>336</v>
      </c>
      <c r="C19" s="8" t="str">
        <f t="shared" si="1"/>
        <v>COL EN FLEURETTE,  ST GENGOUX LE NATIONAL</v>
      </c>
      <c r="D19" s="33"/>
    </row>
    <row r="20" spans="1:4" x14ac:dyDescent="0.25">
      <c r="A20" s="10">
        <v>11</v>
      </c>
      <c r="B20" s="4">
        <v>208</v>
      </c>
      <c r="C20" s="8" t="str">
        <f t="shared" si="1"/>
        <v>COL ST SACREMENT,  AUTUN</v>
      </c>
      <c r="D20" s="33"/>
    </row>
    <row r="21" spans="1:4" x14ac:dyDescent="0.25">
      <c r="A21" s="10">
        <v>12</v>
      </c>
      <c r="B21" s="4">
        <v>317</v>
      </c>
      <c r="C21" s="8" t="str">
        <f t="shared" si="1"/>
        <v>COL ANTOINE DE SAINT-EXUPERY,  MONTCEAU LES MINES</v>
      </c>
      <c r="D21" s="33">
        <v>2</v>
      </c>
    </row>
    <row r="22" spans="1:4" x14ac:dyDescent="0.25">
      <c r="A22" s="10">
        <v>13</v>
      </c>
      <c r="B22" s="4">
        <v>203</v>
      </c>
      <c r="C22" s="8" t="str">
        <f t="shared" si="1"/>
        <v>COL MILITAIRE,  AUTUN CEDEX</v>
      </c>
      <c r="D22" s="33">
        <v>2</v>
      </c>
    </row>
    <row r="23" spans="1:4" x14ac:dyDescent="0.25">
      <c r="A23" s="10">
        <v>14</v>
      </c>
      <c r="B23" s="4">
        <v>232</v>
      </c>
      <c r="C23" s="8" t="str">
        <f t="shared" si="1"/>
        <v>COL JEAN VILAR,  CHALON SUR SAONE</v>
      </c>
      <c r="D23" s="33">
        <v>2</v>
      </c>
    </row>
    <row r="24" spans="1:4" x14ac:dyDescent="0.25">
      <c r="A24" s="10">
        <v>15</v>
      </c>
      <c r="B24" s="4">
        <v>275</v>
      </c>
      <c r="C24" s="8" t="str">
        <f t="shared" si="1"/>
        <v>COL JULES FERRY,  GENELARD</v>
      </c>
      <c r="D24" s="33">
        <v>2</v>
      </c>
    </row>
    <row r="25" spans="1:4" x14ac:dyDescent="0.25">
      <c r="A25" s="10">
        <v>16</v>
      </c>
      <c r="B25" s="4">
        <v>294</v>
      </c>
      <c r="C25" s="8" t="str">
        <f t="shared" ref="C25" si="2">IF(ISBLANK(B25)," ",VLOOKUP(B25,LYC,2,FALSE)&amp;" "&amp;VLOOKUP(B25,LYC,3,FALSE)&amp;",  "&amp;VLOOKUP(B25,LYC,7,FALSE))</f>
        <v>COL LA CROIX MENEE,  LE CREUSOT</v>
      </c>
      <c r="D25" s="33">
        <v>2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30"/>
  <sheetViews>
    <sheetView workbookViewId="0">
      <selection activeCell="F15" sqref="F15"/>
    </sheetView>
  </sheetViews>
  <sheetFormatPr baseColWidth="10" defaultColWidth="11.42578125" defaultRowHeight="15" x14ac:dyDescent="0.25"/>
  <cols>
    <col min="1" max="2" width="6.140625" style="13" customWidth="1"/>
    <col min="3" max="3" width="58.5703125" style="13" customWidth="1"/>
    <col min="4" max="16384" width="11.42578125" style="13"/>
  </cols>
  <sheetData>
    <row r="1" spans="1:3" ht="21" x14ac:dyDescent="0.35">
      <c r="A1" s="27" t="s">
        <v>4</v>
      </c>
      <c r="B1" s="27"/>
      <c r="C1" s="27"/>
    </row>
    <row r="2" spans="1:3" ht="21" x14ac:dyDescent="0.35">
      <c r="A2" s="27" t="s">
        <v>17</v>
      </c>
      <c r="B2" s="27"/>
      <c r="C2" s="27"/>
    </row>
    <row r="3" spans="1:3" x14ac:dyDescent="0.25">
      <c r="A3" s="28" t="s">
        <v>6</v>
      </c>
      <c r="B3" s="28"/>
      <c r="C3" s="28"/>
    </row>
    <row r="4" spans="1:3" ht="15.75" x14ac:dyDescent="0.25">
      <c r="A4" s="29" t="s">
        <v>12</v>
      </c>
      <c r="B4" s="29"/>
      <c r="C4" s="29"/>
    </row>
    <row r="5" spans="1:3" ht="15.75" x14ac:dyDescent="0.25">
      <c r="A5" s="30" t="s">
        <v>7</v>
      </c>
      <c r="B5" s="30"/>
      <c r="C5" s="30"/>
    </row>
    <row r="8" spans="1:3" x14ac:dyDescent="0.25">
      <c r="A8" s="31" t="s">
        <v>15</v>
      </c>
      <c r="B8" s="32"/>
      <c r="C8" s="31"/>
    </row>
    <row r="9" spans="1:3" x14ac:dyDescent="0.25">
      <c r="A9" s="7" t="s">
        <v>0</v>
      </c>
      <c r="B9" s="7" t="s">
        <v>1</v>
      </c>
      <c r="C9" s="7" t="s">
        <v>2</v>
      </c>
    </row>
    <row r="10" spans="1:3" x14ac:dyDescent="0.25">
      <c r="A10" s="24">
        <v>1</v>
      </c>
      <c r="B10" s="25"/>
      <c r="C10" s="26" t="str">
        <f t="shared" ref="C10:C20" si="0">IF(ISBLANK(B10)," ",VLOOKUP(B10,LYC,2,FALSE)&amp;" "&amp;VLOOKUP(B10,LYC,3,FALSE)&amp;",  "&amp;VLOOKUP(B10,LYC,7,FALSE))</f>
        <v xml:space="preserve"> </v>
      </c>
    </row>
    <row r="11" spans="1:3" x14ac:dyDescent="0.25">
      <c r="A11" s="21">
        <v>1</v>
      </c>
      <c r="B11" s="22"/>
      <c r="C11" s="23" t="str">
        <f t="shared" si="0"/>
        <v xml:space="preserve"> </v>
      </c>
    </row>
    <row r="12" spans="1:3" x14ac:dyDescent="0.25">
      <c r="A12" s="21">
        <v>2</v>
      </c>
      <c r="B12" s="22"/>
      <c r="C12" s="23" t="str">
        <f t="shared" si="0"/>
        <v xml:space="preserve"> </v>
      </c>
    </row>
    <row r="13" spans="1:3" x14ac:dyDescent="0.25">
      <c r="A13" s="21">
        <v>3</v>
      </c>
      <c r="B13" s="22"/>
      <c r="C13" s="23" t="str">
        <f t="shared" si="0"/>
        <v xml:space="preserve"> </v>
      </c>
    </row>
    <row r="14" spans="1:3" x14ac:dyDescent="0.25">
      <c r="A14" s="10">
        <v>4</v>
      </c>
      <c r="B14" s="4"/>
      <c r="C14" s="8" t="str">
        <f t="shared" si="0"/>
        <v xml:space="preserve"> </v>
      </c>
    </row>
    <row r="15" spans="1:3" x14ac:dyDescent="0.25">
      <c r="A15" s="10">
        <v>5</v>
      </c>
      <c r="B15" s="4"/>
      <c r="C15" s="8" t="str">
        <f t="shared" si="0"/>
        <v xml:space="preserve"> </v>
      </c>
    </row>
    <row r="16" spans="1:3" x14ac:dyDescent="0.25">
      <c r="A16" s="10">
        <v>6</v>
      </c>
      <c r="B16" s="4"/>
      <c r="C16" s="8" t="str">
        <f t="shared" si="0"/>
        <v xml:space="preserve"> </v>
      </c>
    </row>
    <row r="17" spans="1:4" x14ac:dyDescent="0.25">
      <c r="A17" s="10">
        <v>7</v>
      </c>
      <c r="B17" s="4"/>
      <c r="C17" s="8" t="str">
        <f t="shared" si="0"/>
        <v xml:space="preserve"> </v>
      </c>
    </row>
    <row r="18" spans="1:4" x14ac:dyDescent="0.25">
      <c r="A18" s="10">
        <v>8</v>
      </c>
      <c r="B18" s="4"/>
      <c r="C18" s="8" t="str">
        <f t="shared" si="0"/>
        <v xml:space="preserve"> </v>
      </c>
      <c r="D18" s="6"/>
    </row>
    <row r="19" spans="1:4" x14ac:dyDescent="0.25">
      <c r="A19" s="10">
        <v>9</v>
      </c>
      <c r="B19" s="4"/>
      <c r="C19" s="8" t="str">
        <f t="shared" si="0"/>
        <v xml:space="preserve"> </v>
      </c>
    </row>
    <row r="20" spans="1:4" x14ac:dyDescent="0.25">
      <c r="A20" s="10">
        <v>10</v>
      </c>
      <c r="B20" s="4"/>
      <c r="C20" s="8" t="str">
        <f t="shared" si="0"/>
        <v xml:space="preserve"> </v>
      </c>
    </row>
    <row r="21" spans="1:4" x14ac:dyDescent="0.25">
      <c r="A21" s="19"/>
      <c r="B21" s="18"/>
      <c r="C21" s="20"/>
    </row>
    <row r="22" spans="1:4" x14ac:dyDescent="0.25">
      <c r="A22" s="13" t="s">
        <v>16</v>
      </c>
    </row>
    <row r="23" spans="1:4" x14ac:dyDescent="0.25">
      <c r="A23" s="7" t="s">
        <v>0</v>
      </c>
      <c r="B23" s="7" t="s">
        <v>1</v>
      </c>
      <c r="C23" s="7" t="s">
        <v>2</v>
      </c>
    </row>
    <row r="24" spans="1:4" x14ac:dyDescent="0.25">
      <c r="A24" s="21">
        <v>1</v>
      </c>
      <c r="B24" s="22"/>
      <c r="C24" s="23" t="str">
        <f t="shared" ref="C24:C30" si="1">IF(ISBLANK(B24)," ",VLOOKUP(B24,LYC,2,FALSE)&amp;" "&amp;VLOOKUP(B24,LYC,3,FALSE)&amp;",  "&amp;VLOOKUP(B24,LYC,7,FALSE))</f>
        <v xml:space="preserve"> </v>
      </c>
    </row>
    <row r="25" spans="1:4" x14ac:dyDescent="0.25">
      <c r="A25" s="21">
        <v>2</v>
      </c>
      <c r="B25" s="22"/>
      <c r="C25" s="23" t="str">
        <f t="shared" si="1"/>
        <v xml:space="preserve"> </v>
      </c>
    </row>
    <row r="26" spans="1:4" x14ac:dyDescent="0.25">
      <c r="A26" s="21">
        <v>3</v>
      </c>
      <c r="B26" s="22"/>
      <c r="C26" s="23" t="str">
        <f t="shared" si="1"/>
        <v xml:space="preserve"> </v>
      </c>
    </row>
    <row r="27" spans="1:4" x14ac:dyDescent="0.25">
      <c r="A27" s="10">
        <v>4</v>
      </c>
      <c r="B27" s="4"/>
      <c r="C27" s="8" t="str">
        <f t="shared" si="1"/>
        <v xml:space="preserve"> </v>
      </c>
    </row>
    <row r="28" spans="1:4" x14ac:dyDescent="0.25">
      <c r="A28" s="10">
        <v>5</v>
      </c>
      <c r="B28" s="4"/>
      <c r="C28" s="8" t="str">
        <f t="shared" si="1"/>
        <v xml:space="preserve"> </v>
      </c>
    </row>
    <row r="29" spans="1:4" x14ac:dyDescent="0.25">
      <c r="A29" s="10">
        <v>6</v>
      </c>
      <c r="B29" s="4"/>
      <c r="C29" s="8" t="str">
        <f t="shared" si="1"/>
        <v xml:space="preserve"> </v>
      </c>
    </row>
    <row r="30" spans="1:4" x14ac:dyDescent="0.25">
      <c r="A30" s="10">
        <v>7</v>
      </c>
      <c r="B30" s="4"/>
      <c r="C30" s="8" t="str">
        <f t="shared" si="1"/>
        <v xml:space="preserve"> </v>
      </c>
    </row>
  </sheetData>
  <mergeCells count="6">
    <mergeCell ref="A8:C8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FINALE BAD LYC TRIO</vt:lpstr>
      <vt:lpstr>FINALE RUGBY COL BG  BF</vt:lpstr>
      <vt:lpstr>FINALE GYM CREATIV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2017-04-13T09:14:48Z</dcterms:modified>
</cp:coreProperties>
</file>