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BASKET 3X3" sheetId="3" r:id="rId1"/>
    <sheet name="RUGBY COL J1" sheetId="4" r:id="rId2"/>
  </sheets>
  <externalReferences>
    <externalReference r:id="rId3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25725"/>
</workbook>
</file>

<file path=xl/calcChain.xml><?xml version="1.0" encoding="utf-8"?>
<calcChain xmlns="http://schemas.openxmlformats.org/spreadsheetml/2006/main">
  <c r="C42" i="4"/>
  <c r="C49"/>
  <c r="C48"/>
  <c r="C47"/>
  <c r="C46"/>
  <c r="C41"/>
  <c r="C15"/>
  <c r="B15" i="3"/>
  <c r="C36" i="4" l="1"/>
  <c r="C35"/>
  <c r="C34"/>
  <c r="C33"/>
  <c r="C29"/>
  <c r="C28"/>
  <c r="C27"/>
  <c r="C26"/>
  <c r="C22"/>
  <c r="C21"/>
  <c r="C20"/>
  <c r="C19"/>
  <c r="C14"/>
  <c r="C13"/>
  <c r="C12"/>
  <c r="C11"/>
  <c r="B10" i="3" l="1"/>
  <c r="B11"/>
  <c r="B12"/>
  <c r="B14"/>
  <c r="B9"/>
</calcChain>
</file>

<file path=xl/sharedStrings.xml><?xml version="1.0" encoding="utf-8"?>
<sst xmlns="http://schemas.openxmlformats.org/spreadsheetml/2006/main" count="45" uniqueCount="24">
  <si>
    <t>RESULTAT</t>
  </si>
  <si>
    <t xml:space="preserve">Journée 1 </t>
  </si>
  <si>
    <t>Etablissements</t>
  </si>
  <si>
    <t>Place</t>
  </si>
  <si>
    <t>Code AS</t>
  </si>
  <si>
    <t>CODE</t>
  </si>
  <si>
    <t>ETABLISSEMENT</t>
  </si>
  <si>
    <t>EQ</t>
  </si>
  <si>
    <t>BASKET 3X3</t>
  </si>
  <si>
    <t>CHALON (colisée &amp; mathias)</t>
  </si>
  <si>
    <t>RUGBY COL</t>
  </si>
  <si>
    <t>AUTUN</t>
  </si>
  <si>
    <t>BENJAMIN G Poule Haute</t>
  </si>
  <si>
    <t>BENJAMIN G Poule Basse</t>
  </si>
  <si>
    <t>MINIMEG Poule Haute</t>
  </si>
  <si>
    <t>MINIME G Poule Basse</t>
  </si>
  <si>
    <t>mercredi  12 OCTOBRE 2016</t>
  </si>
  <si>
    <t>Nombre d'équipe</t>
  </si>
  <si>
    <t>LP DU BASSIN DE MONTCEAU, BLANZY</t>
  </si>
  <si>
    <t xml:space="preserve">Rencontres amicales </t>
  </si>
  <si>
    <t>Les 6 LP joueront une finale départementale en 3x3 le 01/02/2017</t>
  </si>
  <si>
    <t>mercredi  12 octobre 2016</t>
  </si>
  <si>
    <t xml:space="preserve">BENJAMINES </t>
  </si>
  <si>
    <t xml:space="preserve">                                  MINIMES 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</si>
</sst>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Protection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Protection="1"/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F/ADRESSES%20DIVERSES/rechetab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2" sqref="B22"/>
    </sheetView>
  </sheetViews>
  <sheetFormatPr baseColWidth="10" defaultColWidth="9.140625" defaultRowHeight="15"/>
  <cols>
    <col min="1" max="1" width="6.85546875" customWidth="1"/>
    <col min="2" max="2" width="57.140625" customWidth="1"/>
    <col min="3" max="3" width="17.5703125" customWidth="1"/>
  </cols>
  <sheetData>
    <row r="1" spans="1:3" ht="21">
      <c r="A1" s="10"/>
      <c r="B1" s="10" t="s">
        <v>0</v>
      </c>
    </row>
    <row r="2" spans="1:3" ht="21">
      <c r="A2" s="10"/>
      <c r="B2" s="10" t="s">
        <v>8</v>
      </c>
    </row>
    <row r="3" spans="1:3">
      <c r="A3" s="11"/>
      <c r="B3" s="11"/>
    </row>
    <row r="4" spans="1:3" ht="15.75">
      <c r="A4" s="12"/>
      <c r="B4" s="13" t="s">
        <v>16</v>
      </c>
    </row>
    <row r="5" spans="1:3" ht="15.75">
      <c r="A5" s="12"/>
      <c r="B5" s="12" t="s">
        <v>9</v>
      </c>
    </row>
    <row r="6" spans="1:3" ht="15.75">
      <c r="A6" s="4"/>
      <c r="B6" s="4"/>
    </row>
    <row r="7" spans="1:3">
      <c r="A7" s="14"/>
      <c r="B7" s="5"/>
    </row>
    <row r="8" spans="1:3">
      <c r="A8" s="15" t="s">
        <v>5</v>
      </c>
      <c r="B8" s="15" t="s">
        <v>6</v>
      </c>
      <c r="C8" s="23" t="s">
        <v>17</v>
      </c>
    </row>
    <row r="9" spans="1:3">
      <c r="A9" s="22">
        <v>226</v>
      </c>
      <c r="B9" s="18" t="str">
        <f t="shared" ref="B9" si="0">IF(ISBLANK(A9)," ",VLOOKUP(A9,LYC,2,FALSE)&amp;" "&amp;VLOOKUP(A9,LYC,3,FALSE)&amp;",  "&amp;VLOOKUP(A9,LYC,7,FALSE))</f>
        <v>LP JULIEN DE BALLEURE,  CHALON SUR SAONE</v>
      </c>
      <c r="C9" s="21">
        <v>2</v>
      </c>
    </row>
    <row r="10" spans="1:3">
      <c r="A10" s="22">
        <v>228</v>
      </c>
      <c r="B10" s="18" t="str">
        <f t="shared" ref="B10:B14" si="1">IF(ISBLANK(A10)," ",VLOOKUP(A10,LYC,2,FALSE)&amp;" "&amp;VLOOKUP(A10,LYC,3,FALSE)&amp;",  "&amp;VLOOKUP(A10,LYC,7,FALSE))</f>
        <v>LYC POLYVALENT EMILAND GAUTHEY,  CHALON SUR SAONE</v>
      </c>
      <c r="C10" s="21">
        <v>7</v>
      </c>
    </row>
    <row r="11" spans="1:3">
      <c r="A11" s="22">
        <v>225</v>
      </c>
      <c r="B11" s="18" t="str">
        <f t="shared" si="1"/>
        <v>LP DES METIERS CAMILLE DU GAST,  CHALON SUR SAONE</v>
      </c>
      <c r="C11" s="21">
        <v>1</v>
      </c>
    </row>
    <row r="12" spans="1:3">
      <c r="A12" s="17">
        <v>220</v>
      </c>
      <c r="B12" s="18" t="str">
        <f t="shared" si="1"/>
        <v>LYC MATHIAS,  CHALON SUR SAONE</v>
      </c>
      <c r="C12" s="21">
        <v>2</v>
      </c>
    </row>
    <row r="13" spans="1:3">
      <c r="A13" s="17">
        <v>211</v>
      </c>
      <c r="B13" s="18" t="s">
        <v>18</v>
      </c>
      <c r="C13" s="21">
        <v>2</v>
      </c>
    </row>
    <row r="14" spans="1:3">
      <c r="A14" s="17">
        <v>325</v>
      </c>
      <c r="B14" s="18" t="str">
        <f t="shared" si="1"/>
        <v>LP ASTIER,  PARAY LE MONIAL</v>
      </c>
      <c r="C14" s="21">
        <v>1</v>
      </c>
    </row>
    <row r="15" spans="1:3" s="14" customFormat="1">
      <c r="A15" s="17">
        <v>324</v>
      </c>
      <c r="B15" s="18" t="str">
        <f t="shared" ref="B15" si="2">IF(ISBLANK(A15)," ",VLOOKUP(A15,LYC,2,FALSE)&amp;" "&amp;VLOOKUP(A15,LYC,3,FALSE)&amp;",  "&amp;VLOOKUP(A15,LYC,7,FALSE))</f>
        <v>LYC JEANNE D'ARC,  PARAY LE MONIAL</v>
      </c>
      <c r="C15" s="21">
        <v>4</v>
      </c>
    </row>
    <row r="17" spans="2:2">
      <c r="B17" s="14" t="s">
        <v>19</v>
      </c>
    </row>
    <row r="18" spans="2:2">
      <c r="B18" s="1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25" workbookViewId="0">
      <selection activeCell="H41" sqref="H41"/>
    </sheetView>
  </sheetViews>
  <sheetFormatPr baseColWidth="10" defaultRowHeight="15"/>
  <cols>
    <col min="1" max="1" width="5.140625" customWidth="1"/>
    <col min="2" max="2" width="7.85546875" customWidth="1"/>
    <col min="3" max="3" width="52.28515625" customWidth="1"/>
    <col min="4" max="4" width="3.85546875" customWidth="1"/>
  </cols>
  <sheetData>
    <row r="1" spans="1:6" ht="21">
      <c r="A1" s="1"/>
      <c r="B1" s="1"/>
      <c r="C1" s="1" t="s">
        <v>0</v>
      </c>
      <c r="D1" s="7"/>
      <c r="E1" s="7"/>
      <c r="F1" s="8"/>
    </row>
    <row r="2" spans="1:6" ht="21">
      <c r="A2" s="1"/>
      <c r="B2" s="1"/>
      <c r="C2" s="1" t="s">
        <v>10</v>
      </c>
      <c r="D2" s="7"/>
      <c r="E2" s="7"/>
      <c r="F2" s="8"/>
    </row>
    <row r="3" spans="1:6">
      <c r="A3" s="2"/>
      <c r="B3" s="2"/>
      <c r="C3" s="2"/>
      <c r="D3" s="9"/>
      <c r="E3" s="9"/>
      <c r="F3" s="8"/>
    </row>
    <row r="4" spans="1:6" ht="15.75">
      <c r="A4" s="3"/>
      <c r="B4" s="3"/>
      <c r="C4" s="3" t="s">
        <v>1</v>
      </c>
      <c r="D4" s="4"/>
      <c r="E4" s="4"/>
    </row>
    <row r="5" spans="1:6" ht="15.75">
      <c r="A5" s="3"/>
      <c r="B5" s="3"/>
      <c r="C5" s="3" t="s">
        <v>21</v>
      </c>
      <c r="D5" s="4"/>
      <c r="E5" s="4"/>
    </row>
    <row r="6" spans="1:6" ht="15.75" customHeight="1">
      <c r="A6" s="3"/>
      <c r="B6" s="3"/>
      <c r="C6" s="3" t="s">
        <v>11</v>
      </c>
      <c r="D6" s="4"/>
      <c r="E6" s="4"/>
    </row>
    <row r="7" spans="1:6">
      <c r="A7" s="14"/>
      <c r="B7" s="14"/>
      <c r="C7" s="14"/>
      <c r="D7" s="14"/>
      <c r="E7" s="14"/>
    </row>
    <row r="8" spans="1:6">
      <c r="A8" s="14"/>
      <c r="B8" s="14"/>
      <c r="C8" s="14"/>
      <c r="D8" s="14"/>
      <c r="E8" s="14"/>
    </row>
    <row r="9" spans="1:6">
      <c r="A9" s="36" t="s">
        <v>12</v>
      </c>
      <c r="B9" s="36"/>
      <c r="C9" s="36"/>
      <c r="D9" s="14"/>
      <c r="E9" s="14"/>
    </row>
    <row r="10" spans="1:6" s="14" customFormat="1">
      <c r="A10" s="19" t="s">
        <v>3</v>
      </c>
      <c r="B10" s="19" t="s">
        <v>4</v>
      </c>
      <c r="C10" s="19" t="s">
        <v>2</v>
      </c>
      <c r="D10" s="19" t="s">
        <v>7</v>
      </c>
    </row>
    <row r="11" spans="1:6">
      <c r="A11" s="25">
        <v>1</v>
      </c>
      <c r="B11" s="17">
        <v>304</v>
      </c>
      <c r="C11" s="18" t="str">
        <f t="shared" ref="C11:C22" si="0">IF(ISBLANK(B11)," ",VLOOKUP(B11,LYC,2,FALSE)&amp;" "&amp;VLOOKUP(B11,LYC,3,FALSE)&amp;",  "&amp;VLOOKUP(B11,LYC,7,FALSE))</f>
        <v>COL ST EXUPERY,  MACON</v>
      </c>
      <c r="D11" s="21"/>
      <c r="E11" s="14"/>
    </row>
    <row r="12" spans="1:6" s="14" customFormat="1">
      <c r="A12" s="25">
        <v>2</v>
      </c>
      <c r="B12" s="17">
        <v>215</v>
      </c>
      <c r="C12" s="18" t="str">
        <f t="shared" si="0"/>
        <v>COL LA VARANDAINE,  BUXY</v>
      </c>
      <c r="D12" s="21"/>
    </row>
    <row r="13" spans="1:6" s="14" customFormat="1">
      <c r="A13" s="25">
        <v>2</v>
      </c>
      <c r="B13" s="17">
        <v>275</v>
      </c>
      <c r="C13" s="18" t="str">
        <f t="shared" si="0"/>
        <v>COL JULES FERRY,  GENELARD</v>
      </c>
      <c r="D13" s="21">
        <v>1</v>
      </c>
    </row>
    <row r="14" spans="1:6" s="14" customFormat="1">
      <c r="A14" s="25">
        <v>4</v>
      </c>
      <c r="B14" s="17">
        <v>316</v>
      </c>
      <c r="C14" s="18" t="str">
        <f t="shared" si="0"/>
        <v>COL JEAN MOULIN,  MONTCEAU LES MINES</v>
      </c>
      <c r="D14" s="21"/>
    </row>
    <row r="15" spans="1:6" s="14" customFormat="1">
      <c r="A15" s="25">
        <v>5</v>
      </c>
      <c r="B15" s="17">
        <v>306</v>
      </c>
      <c r="C15" s="18" t="str">
        <f t="shared" ref="C15" si="1">IF(ISBLANK(B15)," ",VLOOKUP(B15,LYC,2,FALSE)&amp;" "&amp;VLOOKUP(B15,LYC,3,FALSE)&amp;",  "&amp;VLOOKUP(B15,LYC,7,FALSE))</f>
        <v>COL NOTRE DAME,  MACON</v>
      </c>
      <c r="D15" s="21"/>
    </row>
    <row r="16" spans="1:6" s="14" customFormat="1">
      <c r="A16" s="39"/>
      <c r="B16" s="40"/>
      <c r="C16" s="31"/>
      <c r="D16" s="34"/>
    </row>
    <row r="17" spans="1:6" s="14" customFormat="1">
      <c r="A17" s="26"/>
      <c r="B17" s="27"/>
      <c r="C17" s="37" t="s">
        <v>13</v>
      </c>
      <c r="D17" s="37"/>
      <c r="E17" s="38"/>
    </row>
    <row r="18" spans="1:6">
      <c r="A18" s="19" t="s">
        <v>3</v>
      </c>
      <c r="B18" s="19" t="s">
        <v>4</v>
      </c>
      <c r="C18" s="19" t="s">
        <v>2</v>
      </c>
      <c r="D18" s="19" t="s">
        <v>7</v>
      </c>
      <c r="E18" s="28"/>
    </row>
    <row r="19" spans="1:6">
      <c r="A19" s="25">
        <v>1</v>
      </c>
      <c r="B19" s="17">
        <v>294</v>
      </c>
      <c r="C19" s="18" t="str">
        <f t="shared" si="0"/>
        <v>COL LA CROIX MENEE,  LE CREUSOT</v>
      </c>
      <c r="D19" s="21"/>
      <c r="E19" s="29"/>
    </row>
    <row r="20" spans="1:6">
      <c r="A20" s="25">
        <v>2</v>
      </c>
      <c r="B20" s="17">
        <v>318</v>
      </c>
      <c r="C20" s="18" t="str">
        <f t="shared" si="0"/>
        <v>COL SAINT GILBERT,  MONTCEAU LES MINES</v>
      </c>
      <c r="D20" s="21"/>
      <c r="E20" s="14"/>
    </row>
    <row r="21" spans="1:6">
      <c r="A21" s="25">
        <v>3</v>
      </c>
      <c r="B21" s="17">
        <v>208</v>
      </c>
      <c r="C21" s="18" t="str">
        <f t="shared" si="0"/>
        <v>COL ST SACREMENT,  AUTUN</v>
      </c>
      <c r="D21" s="21"/>
      <c r="E21" s="14"/>
    </row>
    <row r="22" spans="1:6">
      <c r="A22" s="25">
        <v>4</v>
      </c>
      <c r="B22" s="17">
        <v>275</v>
      </c>
      <c r="C22" s="18" t="str">
        <f t="shared" si="0"/>
        <v>COL JULES FERRY,  GENELARD</v>
      </c>
      <c r="D22" s="21">
        <v>2</v>
      </c>
      <c r="E22" s="14"/>
      <c r="F22" s="5"/>
    </row>
    <row r="23" spans="1:6">
      <c r="A23" s="30"/>
      <c r="B23" s="24"/>
      <c r="C23" s="31"/>
      <c r="D23" s="28"/>
      <c r="E23" s="14"/>
    </row>
    <row r="24" spans="1:6">
      <c r="A24" s="36" t="s">
        <v>14</v>
      </c>
      <c r="B24" s="36"/>
      <c r="C24" s="36"/>
      <c r="D24" s="16"/>
      <c r="E24" s="14"/>
    </row>
    <row r="25" spans="1:6">
      <c r="A25" s="19" t="s">
        <v>3</v>
      </c>
      <c r="B25" s="19" t="s">
        <v>4</v>
      </c>
      <c r="C25" s="19" t="s">
        <v>2</v>
      </c>
      <c r="D25" s="19" t="s">
        <v>7</v>
      </c>
      <c r="E25" s="20"/>
    </row>
    <row r="26" spans="1:6">
      <c r="A26" s="25">
        <v>1</v>
      </c>
      <c r="B26" s="17">
        <v>304</v>
      </c>
      <c r="C26" s="6" t="str">
        <f>IF(ISBLANK(B26)," ",VLOOKUP(B26,LYC,2,FALSE)&amp;" "&amp;VLOOKUP(B26,LYC,3,FALSE)&amp;",  "&amp;VLOOKUP(B26,LYC,7,FALSE))</f>
        <v>COL ST EXUPERY,  MACON</v>
      </c>
      <c r="D26" s="21"/>
      <c r="E26" s="14"/>
    </row>
    <row r="27" spans="1:6">
      <c r="A27" s="32">
        <v>1</v>
      </c>
      <c r="B27" s="17">
        <v>215</v>
      </c>
      <c r="C27" s="18" t="str">
        <f>IF(ISBLANK(B27)," ",VLOOKUP(B27,LYC,2,FALSE)&amp;" "&amp;VLOOKUP(B27,LYC,3,FALSE)&amp;",  "&amp;VLOOKUP(B27,LYC,7,FALSE))</f>
        <v>COL LA VARANDAINE,  BUXY</v>
      </c>
      <c r="D27" s="21"/>
      <c r="E27" s="14"/>
    </row>
    <row r="28" spans="1:6">
      <c r="A28" s="32">
        <v>3</v>
      </c>
      <c r="B28" s="17">
        <v>275</v>
      </c>
      <c r="C28" s="18" t="str">
        <f>IF(ISBLANK(B28)," ",VLOOKUP(B28,LYC,2,FALSE)&amp;" "&amp;VLOOKUP(B28,LYC,3,FALSE)&amp;",  "&amp;VLOOKUP(B28,LYC,7,FALSE))</f>
        <v>COL JULES FERRY,  GENELARD</v>
      </c>
      <c r="D28" s="21">
        <v>1</v>
      </c>
      <c r="E28" s="14"/>
    </row>
    <row r="29" spans="1:6">
      <c r="A29" s="32">
        <v>4</v>
      </c>
      <c r="B29" s="17">
        <v>316</v>
      </c>
      <c r="C29" s="18" t="str">
        <f>IF(ISBLANK(B29)," ",VLOOKUP(B29,LYC,2,FALSE)&amp;" "&amp;VLOOKUP(B29,LYC,3,FALSE)&amp;",  "&amp;VLOOKUP(B29,LYC,7,FALSE))</f>
        <v>COL JEAN MOULIN,  MONTCEAU LES MINES</v>
      </c>
      <c r="D29" s="21"/>
      <c r="E29" s="14"/>
    </row>
    <row r="30" spans="1:6">
      <c r="A30" s="14"/>
      <c r="B30" s="14"/>
      <c r="C30" s="14"/>
      <c r="D30" s="14"/>
      <c r="E30" s="14"/>
    </row>
    <row r="31" spans="1:6">
      <c r="A31" s="36" t="s">
        <v>15</v>
      </c>
      <c r="B31" s="36"/>
      <c r="C31" s="36"/>
      <c r="D31" s="14"/>
      <c r="E31" s="14"/>
    </row>
    <row r="32" spans="1:6">
      <c r="A32" s="19" t="s">
        <v>3</v>
      </c>
      <c r="B32" s="19" t="s">
        <v>4</v>
      </c>
      <c r="C32" s="19" t="s">
        <v>2</v>
      </c>
      <c r="D32" s="19" t="s">
        <v>7</v>
      </c>
      <c r="E32" s="14"/>
    </row>
    <row r="33" spans="1:5">
      <c r="A33" s="25">
        <v>1</v>
      </c>
      <c r="B33" s="17">
        <v>206</v>
      </c>
      <c r="C33" s="18" t="str">
        <f>IF(ISBLANK(B33)," ",VLOOKUP(B33,LYC,2,FALSE)&amp;" "&amp;VLOOKUP(B33,LYC,3,FALSE)&amp;",  "&amp;VLOOKUP(B33,LYC,7,FALSE))</f>
        <v>COL LA CHATAIGNERAIE,  AUTUN</v>
      </c>
      <c r="D33" s="21"/>
      <c r="E33" s="14"/>
    </row>
    <row r="34" spans="1:5">
      <c r="A34" s="25">
        <v>2</v>
      </c>
      <c r="B34" s="17">
        <v>207</v>
      </c>
      <c r="C34" s="18" t="str">
        <f>IF(ISBLANK(B34)," ",VLOOKUP(B34,LYC,2,FALSE)&amp;" "&amp;VLOOKUP(B34,LYC,3,FALSE)&amp;",  "&amp;VLOOKUP(B34,LYC,7,FALSE))</f>
        <v>COL DU VALLON,  AUTUN</v>
      </c>
      <c r="D34" s="21"/>
      <c r="E34" s="14"/>
    </row>
    <row r="35" spans="1:5">
      <c r="A35" s="25">
        <v>3</v>
      </c>
      <c r="B35" s="17">
        <v>342</v>
      </c>
      <c r="C35" s="18" t="str">
        <f>IF(ISBLANK(B35)," ",VLOOKUP(B35,LYC,2,FALSE)&amp;" "&amp;VLOOKUP(B35,LYC,3,FALSE)&amp;",  "&amp;VLOOKUP(B35,LYC,7,FALSE))</f>
        <v>COL VIVANT DENON,  ST MARCEL</v>
      </c>
      <c r="D35" s="21"/>
      <c r="E35" s="14"/>
    </row>
    <row r="36" spans="1:5">
      <c r="A36" s="25">
        <v>4</v>
      </c>
      <c r="B36" s="17">
        <v>275</v>
      </c>
      <c r="C36" s="18" t="str">
        <f>IF(ISBLANK(B36)," ",VLOOKUP(B36,LYC,2,FALSE)&amp;" "&amp;VLOOKUP(B36,LYC,3,FALSE)&amp;",  "&amp;VLOOKUP(B36,LYC,7,FALSE))</f>
        <v>COL JULES FERRY,  GENELARD</v>
      </c>
      <c r="D36" s="21">
        <v>2</v>
      </c>
      <c r="E36" s="14"/>
    </row>
    <row r="37" spans="1:5">
      <c r="A37" s="14"/>
      <c r="B37" s="14"/>
      <c r="C37" s="14"/>
      <c r="D37" s="14"/>
      <c r="E37" s="14"/>
    </row>
    <row r="39" spans="1:5">
      <c r="A39" s="36" t="s">
        <v>22</v>
      </c>
      <c r="B39" s="36"/>
      <c r="C39" s="36"/>
      <c r="D39" s="14"/>
      <c r="E39" s="14"/>
    </row>
    <row r="40" spans="1:5">
      <c r="A40" s="19" t="s">
        <v>3</v>
      </c>
      <c r="B40" s="19" t="s">
        <v>4</v>
      </c>
      <c r="C40" s="19" t="s">
        <v>2</v>
      </c>
      <c r="D40" s="19" t="s">
        <v>7</v>
      </c>
      <c r="E40" s="14"/>
    </row>
    <row r="41" spans="1:5">
      <c r="A41" s="25">
        <v>1</v>
      </c>
      <c r="B41" s="17">
        <v>294</v>
      </c>
      <c r="C41" s="18" t="str">
        <f t="shared" ref="C41:C42" si="2">IF(ISBLANK(B41)," ",VLOOKUP(B41,LYC,2,FALSE)&amp;" "&amp;VLOOKUP(B41,LYC,3,FALSE)&amp;",  "&amp;VLOOKUP(B41,LYC,7,FALSE))</f>
        <v>COL LA CROIX MENEE,  LE CREUSOT</v>
      </c>
      <c r="D41" s="21"/>
      <c r="E41" s="14"/>
    </row>
    <row r="42" spans="1:5">
      <c r="A42" s="25">
        <v>2</v>
      </c>
      <c r="B42" s="17">
        <v>275</v>
      </c>
      <c r="C42" s="18" t="str">
        <f t="shared" si="2"/>
        <v>COL JULES FERRY,  GENELARD</v>
      </c>
      <c r="D42" s="21"/>
      <c r="E42" s="14"/>
    </row>
    <row r="43" spans="1:5">
      <c r="A43" s="39"/>
      <c r="B43" s="40"/>
      <c r="C43" s="31"/>
      <c r="D43" s="34"/>
      <c r="E43" s="14"/>
    </row>
    <row r="44" spans="1:5">
      <c r="A44" s="26"/>
      <c r="B44" s="27"/>
      <c r="C44" s="38" t="s">
        <v>23</v>
      </c>
      <c r="D44" s="38"/>
      <c r="E44" s="38"/>
    </row>
    <row r="45" spans="1:5">
      <c r="A45" s="19" t="s">
        <v>3</v>
      </c>
      <c r="B45" s="19" t="s">
        <v>4</v>
      </c>
      <c r="C45" s="19" t="s">
        <v>2</v>
      </c>
      <c r="D45" s="19" t="s">
        <v>7</v>
      </c>
      <c r="E45" s="35"/>
    </row>
    <row r="46" spans="1:5">
      <c r="A46" s="25">
        <v>1</v>
      </c>
      <c r="B46" s="17">
        <v>206</v>
      </c>
      <c r="C46" s="18" t="str">
        <f t="shared" ref="C46:C50" si="3">IF(ISBLANK(B46)," ",VLOOKUP(B46,LYC,2,FALSE)&amp;" "&amp;VLOOKUP(B46,LYC,3,FALSE)&amp;",  "&amp;VLOOKUP(B46,LYC,7,FALSE))</f>
        <v>COL LA CHATAIGNERAIE,  AUTUN</v>
      </c>
      <c r="D46" s="21"/>
      <c r="E46" s="29"/>
    </row>
    <row r="47" spans="1:5">
      <c r="A47" s="25">
        <v>2</v>
      </c>
      <c r="B47" s="17">
        <v>207</v>
      </c>
      <c r="C47" s="18" t="str">
        <f t="shared" si="3"/>
        <v>COL DU VALLON,  AUTUN</v>
      </c>
      <c r="D47" s="21"/>
      <c r="E47" s="14"/>
    </row>
    <row r="48" spans="1:5">
      <c r="A48" s="25">
        <v>3</v>
      </c>
      <c r="B48" s="17">
        <v>275</v>
      </c>
      <c r="C48" s="18" t="str">
        <f t="shared" si="3"/>
        <v>COL JULES FERRY,  GENELARD</v>
      </c>
      <c r="D48" s="21"/>
      <c r="E48" s="14"/>
    </row>
    <row r="49" spans="1:5">
      <c r="A49" s="25">
        <v>4</v>
      </c>
      <c r="B49" s="17">
        <v>316</v>
      </c>
      <c r="C49" s="18" t="str">
        <f t="shared" si="3"/>
        <v>COL JEAN MOULIN,  MONTCEAU LES MINES</v>
      </c>
      <c r="D49" s="21"/>
      <c r="E49" s="14"/>
    </row>
    <row r="50" spans="1:5">
      <c r="A50" s="30"/>
      <c r="B50" s="33"/>
      <c r="C50" s="31"/>
      <c r="D50" s="35"/>
      <c r="E50" s="14"/>
    </row>
  </sheetData>
  <mergeCells count="6">
    <mergeCell ref="C44:E44"/>
    <mergeCell ref="A24:C24"/>
    <mergeCell ref="A31:C31"/>
    <mergeCell ref="A9:C9"/>
    <mergeCell ref="C17:E17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BASKET 3X3</vt:lpstr>
      <vt:lpstr>RUGBY COL J1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2016-10-13T13:01:03Z</dcterms:modified>
</cp:coreProperties>
</file>