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UTSAL LYCEE CG" sheetId="5" r:id="rId1"/>
    <sheet name="HAND LYC FILLES " sheetId="7" r:id="rId2"/>
  </sheets>
  <externalReferences>
    <externalReference r:id="rId3"/>
    <externalReference r:id="rId4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1">#REF!</definedName>
    <definedName name="ETAB">#REF!</definedName>
    <definedName name="FOOT">[2]LISTETAB!$A$3:$G$295</definedName>
    <definedName name="FUTSAL">[2]LISTETAB!$A$3:$G$295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31" i="5" l="1"/>
  <c r="C30" i="5"/>
  <c r="C29" i="5"/>
  <c r="C12" i="7" l="1"/>
  <c r="C11" i="7"/>
  <c r="C10" i="7"/>
  <c r="C9" i="7"/>
  <c r="C20" i="7"/>
  <c r="C21" i="5" l="1"/>
  <c r="C20" i="5"/>
  <c r="C19" i="5"/>
  <c r="C19" i="7" l="1"/>
  <c r="C18" i="7"/>
  <c r="C17" i="7"/>
  <c r="C11" i="5" l="1"/>
  <c r="C10" i="5"/>
  <c r="C9" i="5"/>
</calcChain>
</file>

<file path=xl/sharedStrings.xml><?xml version="1.0" encoding="utf-8"?>
<sst xmlns="http://schemas.openxmlformats.org/spreadsheetml/2006/main" count="59" uniqueCount="33">
  <si>
    <t>RESULTAT</t>
  </si>
  <si>
    <t>PLACE</t>
  </si>
  <si>
    <t>CODE</t>
  </si>
  <si>
    <t>ETABLISSEMENT</t>
  </si>
  <si>
    <t>Journée 2</t>
  </si>
  <si>
    <t>CHALON (Mathias)</t>
  </si>
  <si>
    <t>AUTUN (st roch)</t>
  </si>
  <si>
    <t>Etablissements</t>
  </si>
  <si>
    <t>FUTSAL LYC CADETS</t>
  </si>
  <si>
    <t>mercredi 13 Décembre 2017</t>
  </si>
  <si>
    <t>HAND LYC FILLES</t>
  </si>
  <si>
    <t>Poule A à AUTUN</t>
  </si>
  <si>
    <t>Poule B à CHALON</t>
  </si>
  <si>
    <t>Poule C à MACON</t>
  </si>
  <si>
    <t>N°</t>
  </si>
  <si>
    <t>PERF</t>
  </si>
  <si>
    <t>Q / R</t>
  </si>
  <si>
    <t>L. Aubrac DAVAYE contre G. Voisin TOURNUS = 5 à 1</t>
  </si>
  <si>
    <t>L. Aubrac DAVAYE contre Les Perrières TOURNUS = 2 à 5</t>
  </si>
  <si>
    <t>G. Voisin TOURNUS contre Les Perrières TOURNUS = 0 à 9</t>
  </si>
  <si>
    <t>T. Dumorey CHALON contre H. de Chardonnet CHALON = 0 à 3</t>
  </si>
  <si>
    <t>T. Dumorey CHALON contre L. Blum LE  CREUSOT = 0 à 8</t>
  </si>
  <si>
    <t>H. de Chardonnet CHALON contre L. Blum LE CREUSOT = 7 à 8</t>
  </si>
  <si>
    <t>2V-1N</t>
  </si>
  <si>
    <t>1V-1N-1NJ</t>
  </si>
  <si>
    <t>2D-1V</t>
  </si>
  <si>
    <t>2D-1NJ</t>
  </si>
  <si>
    <t>L'équipe de L. Blum LE CREUSOT incomplète</t>
  </si>
  <si>
    <t>Poule B à FONTAINES</t>
  </si>
  <si>
    <t>Poule A à CHALON</t>
  </si>
  <si>
    <t>LA FONTAINES 1 contre L. Militaire AUTUN 2 = 4 à 2</t>
  </si>
  <si>
    <t>L. Militaire AUTUN 1 contre L. Militaire AUTUN 2 = 5 à 1</t>
  </si>
  <si>
    <t>LA FONTAINES 1 contre L. Militaire 1 =  12 à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</si>
</sst>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Protection="1"/>
    <xf numFmtId="0" fontId="5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1" xfId="0" applyFont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 t="str">
            <v>BP 95</v>
          </cell>
          <cell r="F289">
            <v>0</v>
          </cell>
          <cell r="G289">
            <v>0</v>
          </cell>
        </row>
        <row r="290">
          <cell r="A290">
            <v>3001</v>
          </cell>
          <cell r="B290" t="str">
            <v>LP</v>
          </cell>
          <cell r="C290" t="str">
            <v>NELSON MANDELA</v>
          </cell>
          <cell r="D290" t="str">
            <v>6 RUE GIRARDOT</v>
          </cell>
          <cell r="F290">
            <v>25400</v>
          </cell>
          <cell r="G290" t="str">
            <v>AUDINCOURT</v>
          </cell>
        </row>
        <row r="291">
          <cell r="A291">
            <v>3003</v>
          </cell>
          <cell r="B291" t="str">
            <v>COL</v>
          </cell>
          <cell r="C291" t="str">
            <v>JEAN BAUHIN</v>
          </cell>
          <cell r="D291" t="str">
            <v>RUE DU STAND</v>
          </cell>
          <cell r="F291">
            <v>25400</v>
          </cell>
          <cell r="G291" t="str">
            <v>AUDINCOURT</v>
          </cell>
        </row>
        <row r="292">
          <cell r="A292">
            <v>3004</v>
          </cell>
          <cell r="B292" t="str">
            <v>COL</v>
          </cell>
          <cell r="C292" t="str">
            <v>ANDRE BOULLOCHE</v>
          </cell>
          <cell r="D292" t="str">
            <v>2 ROUTE DE DUNG</v>
          </cell>
          <cell r="F292">
            <v>25420</v>
          </cell>
          <cell r="G292" t="str">
            <v>BART</v>
          </cell>
        </row>
        <row r="293">
          <cell r="A293">
            <v>3005</v>
          </cell>
          <cell r="B293" t="str">
            <v>COL</v>
          </cell>
          <cell r="C293" t="str">
            <v>RENE CASSIN</v>
          </cell>
          <cell r="D293" t="str">
            <v>04 PLACE DE L'EUROPE</v>
          </cell>
          <cell r="F293">
            <v>25110</v>
          </cell>
          <cell r="G293" t="str">
            <v>BAUME LES DAMES</v>
          </cell>
        </row>
        <row r="294">
          <cell r="A294">
            <v>3006</v>
          </cell>
          <cell r="B294" t="str">
            <v>LP</v>
          </cell>
          <cell r="C294" t="str">
            <v>JOUFFROY D'ABBANS</v>
          </cell>
          <cell r="D294" t="str">
            <v>16 RUE DE L'HELVETIE</v>
          </cell>
          <cell r="F294">
            <v>25110</v>
          </cell>
          <cell r="G294" t="str">
            <v>BAUME LES DAMES</v>
          </cell>
        </row>
        <row r="295">
          <cell r="A295">
            <v>3007</v>
          </cell>
          <cell r="B295" t="str">
            <v>LYC</v>
          </cell>
          <cell r="C295" t="str">
            <v>VICTOR HUGO</v>
          </cell>
          <cell r="D295" t="str">
            <v>1 RUE REMBRANDT</v>
          </cell>
          <cell r="F295">
            <v>25052</v>
          </cell>
          <cell r="G295" t="str">
            <v>BESANCON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16" sqref="H16"/>
    </sheetView>
  </sheetViews>
  <sheetFormatPr baseColWidth="10" defaultColWidth="9.140625" defaultRowHeight="15" x14ac:dyDescent="0.25"/>
  <cols>
    <col min="1" max="1" width="6.140625" style="7" customWidth="1"/>
    <col min="2" max="2" width="5.5703125" style="7" customWidth="1"/>
    <col min="3" max="3" width="52.28515625" style="7" customWidth="1"/>
    <col min="4" max="4" width="3.28515625" style="7" customWidth="1"/>
    <col min="5" max="6" width="5.42578125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  <c r="D1" s="3"/>
    </row>
    <row r="2" spans="1:6" ht="21" x14ac:dyDescent="0.35">
      <c r="A2" s="3"/>
      <c r="B2" s="3"/>
      <c r="C2" s="3" t="s">
        <v>8</v>
      </c>
      <c r="D2" s="3"/>
    </row>
    <row r="3" spans="1:6" x14ac:dyDescent="0.25">
      <c r="A3" s="4"/>
      <c r="B3" s="4"/>
      <c r="C3" s="4" t="s">
        <v>4</v>
      </c>
      <c r="D3" s="4"/>
    </row>
    <row r="4" spans="1:6" ht="15.75" x14ac:dyDescent="0.25">
      <c r="A4" s="5"/>
      <c r="B4" s="5"/>
      <c r="C4" s="6" t="s">
        <v>9</v>
      </c>
      <c r="D4" s="6"/>
    </row>
    <row r="5" spans="1:6" ht="15.75" x14ac:dyDescent="0.25">
      <c r="A5" s="5"/>
      <c r="B5" s="5"/>
      <c r="C5" s="5" t="s">
        <v>6</v>
      </c>
      <c r="D5" s="5"/>
    </row>
    <row r="6" spans="1:6" ht="15.75" x14ac:dyDescent="0.25">
      <c r="A6" s="1"/>
      <c r="B6" s="1"/>
      <c r="C6" s="1"/>
      <c r="D6" s="1"/>
    </row>
    <row r="7" spans="1:6" ht="15.75" x14ac:dyDescent="0.25">
      <c r="A7" s="10"/>
      <c r="C7" s="2" t="s">
        <v>11</v>
      </c>
      <c r="D7" s="14"/>
    </row>
    <row r="8" spans="1:6" x14ac:dyDescent="0.25">
      <c r="A8" s="8" t="s">
        <v>1</v>
      </c>
      <c r="B8" s="8" t="s">
        <v>2</v>
      </c>
      <c r="C8" s="8" t="s">
        <v>3</v>
      </c>
      <c r="D8" s="23" t="s">
        <v>14</v>
      </c>
      <c r="E8" s="23" t="s">
        <v>15</v>
      </c>
      <c r="F8" s="23" t="s">
        <v>16</v>
      </c>
    </row>
    <row r="9" spans="1:6" x14ac:dyDescent="0.25">
      <c r="A9" s="12">
        <v>1</v>
      </c>
      <c r="B9" s="13">
        <v>272</v>
      </c>
      <c r="C9" s="9" t="str">
        <f t="shared" ref="C9:C11" si="0">IF(ISBLANK(B9)," ",VLOOKUP(B9,LYC,2,FALSE)&amp;" "&amp;VLOOKUP(B9,LYC,3,FALSE)&amp;",  "&amp;VLOOKUP(B9,LYC,7,FALSE))</f>
        <v>LA AGRICOLE FONTAINES,  FONTAINES</v>
      </c>
      <c r="D9" s="19">
        <v>1</v>
      </c>
      <c r="E9" s="11">
        <v>6</v>
      </c>
      <c r="F9" s="15"/>
    </row>
    <row r="10" spans="1:6" x14ac:dyDescent="0.25">
      <c r="A10" s="12">
        <v>2</v>
      </c>
      <c r="B10" s="13">
        <v>202</v>
      </c>
      <c r="C10" s="9" t="str">
        <f t="shared" si="0"/>
        <v>LYC MILITAIRE,  AUTUN CEDEX</v>
      </c>
      <c r="D10" s="19">
        <v>1</v>
      </c>
      <c r="E10" s="11">
        <v>4</v>
      </c>
      <c r="F10" s="15"/>
    </row>
    <row r="11" spans="1:6" x14ac:dyDescent="0.25">
      <c r="A11" s="12">
        <v>3</v>
      </c>
      <c r="B11" s="13">
        <v>202</v>
      </c>
      <c r="C11" s="9" t="str">
        <f t="shared" si="0"/>
        <v>LYC MILITAIRE,  AUTUN CEDEX</v>
      </c>
      <c r="D11" s="19">
        <v>2</v>
      </c>
      <c r="E11" s="11">
        <v>2</v>
      </c>
      <c r="F11" s="15"/>
    </row>
    <row r="12" spans="1:6" x14ac:dyDescent="0.25">
      <c r="A12" s="16"/>
      <c r="B12" s="17"/>
      <c r="C12" s="18"/>
      <c r="D12" s="22"/>
      <c r="E12" s="21"/>
    </row>
    <row r="13" spans="1:6" x14ac:dyDescent="0.25">
      <c r="A13" s="24" t="s">
        <v>32</v>
      </c>
      <c r="B13" s="24"/>
      <c r="C13" s="24"/>
      <c r="D13" s="22"/>
      <c r="E13" s="21"/>
    </row>
    <row r="14" spans="1:6" x14ac:dyDescent="0.25">
      <c r="A14" s="24" t="s">
        <v>30</v>
      </c>
      <c r="B14" s="24"/>
      <c r="C14" s="24"/>
      <c r="D14" s="22"/>
      <c r="E14" s="21"/>
    </row>
    <row r="15" spans="1:6" x14ac:dyDescent="0.25">
      <c r="A15" s="24" t="s">
        <v>31</v>
      </c>
      <c r="B15" s="24"/>
      <c r="C15" s="24"/>
      <c r="D15" s="22"/>
      <c r="E15" s="21"/>
    </row>
    <row r="16" spans="1:6" x14ac:dyDescent="0.25">
      <c r="A16" s="16"/>
      <c r="B16" s="17"/>
      <c r="C16" s="18"/>
      <c r="D16" s="22"/>
      <c r="E16" s="21"/>
    </row>
    <row r="17" spans="1:6" ht="15.75" x14ac:dyDescent="0.25">
      <c r="A17" s="10"/>
      <c r="C17" s="14" t="s">
        <v>12</v>
      </c>
      <c r="D17" s="14"/>
    </row>
    <row r="18" spans="1:6" x14ac:dyDescent="0.25">
      <c r="A18" s="8" t="s">
        <v>1</v>
      </c>
      <c r="B18" s="8" t="s">
        <v>2</v>
      </c>
      <c r="C18" s="8" t="s">
        <v>3</v>
      </c>
      <c r="D18" s="23" t="s">
        <v>14</v>
      </c>
      <c r="E18" s="23" t="s">
        <v>15</v>
      </c>
      <c r="F18" s="23" t="s">
        <v>16</v>
      </c>
    </row>
    <row r="19" spans="1:6" x14ac:dyDescent="0.25">
      <c r="A19" s="12">
        <v>1</v>
      </c>
      <c r="B19" s="13">
        <v>292</v>
      </c>
      <c r="C19" s="9" t="str">
        <f t="shared" ref="C19:C21" si="1">IF(ISBLANK(B19)," ",VLOOKUP(B19,LYC,2,FALSE)&amp;" "&amp;VLOOKUP(B19,LYC,3,FALSE)&amp;",  "&amp;VLOOKUP(B19,LYC,7,FALSE))</f>
        <v>LYC LEON BLUM,  LE CREUSOT CEDEX</v>
      </c>
      <c r="D19" s="19"/>
      <c r="E19" s="11">
        <v>6</v>
      </c>
      <c r="F19" s="15"/>
    </row>
    <row r="20" spans="1:6" x14ac:dyDescent="0.25">
      <c r="A20" s="12">
        <v>2</v>
      </c>
      <c r="B20" s="13">
        <v>223</v>
      </c>
      <c r="C20" s="9" t="str">
        <f t="shared" si="1"/>
        <v>LYC HILAIRE DE CHARDONNET,  CHALON SUR SAONE</v>
      </c>
      <c r="D20" s="19"/>
      <c r="E20" s="11">
        <v>4</v>
      </c>
      <c r="F20" s="15"/>
    </row>
    <row r="21" spans="1:6" x14ac:dyDescent="0.25">
      <c r="A21" s="12">
        <v>3</v>
      </c>
      <c r="B21" s="13">
        <v>227</v>
      </c>
      <c r="C21" s="9" t="str">
        <f t="shared" si="1"/>
        <v>LP THOMAS DUMOREY,  CHALON SUR SAONE</v>
      </c>
      <c r="D21" s="19"/>
      <c r="E21" s="11">
        <v>0</v>
      </c>
      <c r="F21" s="15"/>
    </row>
    <row r="22" spans="1:6" x14ac:dyDescent="0.25">
      <c r="D22" s="20"/>
      <c r="E22" s="20"/>
    </row>
    <row r="23" spans="1:6" x14ac:dyDescent="0.25">
      <c r="A23" s="25" t="s">
        <v>20</v>
      </c>
      <c r="B23" s="25"/>
      <c r="C23" s="25"/>
      <c r="D23" s="20"/>
      <c r="E23" s="20"/>
    </row>
    <row r="24" spans="1:6" x14ac:dyDescent="0.25">
      <c r="A24" s="25" t="s">
        <v>21</v>
      </c>
      <c r="B24" s="25"/>
      <c r="C24" s="25"/>
      <c r="D24" s="20"/>
      <c r="E24" s="20"/>
    </row>
    <row r="25" spans="1:6" x14ac:dyDescent="0.25">
      <c r="A25" s="25" t="s">
        <v>22</v>
      </c>
      <c r="B25" s="25"/>
      <c r="C25" s="25"/>
      <c r="D25" s="20"/>
      <c r="E25" s="20"/>
    </row>
    <row r="26" spans="1:6" x14ac:dyDescent="0.25">
      <c r="D26" s="20"/>
      <c r="E26" s="20"/>
    </row>
    <row r="27" spans="1:6" ht="15.75" x14ac:dyDescent="0.25">
      <c r="A27" s="10"/>
      <c r="C27" s="14" t="s">
        <v>13</v>
      </c>
      <c r="D27" s="14"/>
    </row>
    <row r="28" spans="1:6" x14ac:dyDescent="0.25">
      <c r="A28" s="8" t="s">
        <v>1</v>
      </c>
      <c r="B28" s="8" t="s">
        <v>2</v>
      </c>
      <c r="C28" s="8" t="s">
        <v>3</v>
      </c>
      <c r="D28" s="23" t="s">
        <v>14</v>
      </c>
      <c r="E28" s="23" t="s">
        <v>15</v>
      </c>
      <c r="F28" s="23" t="s">
        <v>16</v>
      </c>
    </row>
    <row r="29" spans="1:6" x14ac:dyDescent="0.25">
      <c r="A29" s="12">
        <v>1</v>
      </c>
      <c r="B29" s="13">
        <v>351</v>
      </c>
      <c r="C29" s="9" t="str">
        <f t="shared" ref="C29:C31" si="2">IF(ISBLANK(B29)," ",VLOOKUP(B29,LYC,2,FALSE)&amp;" "&amp;VLOOKUP(B29,LYC,3,FALSE)&amp;",  "&amp;VLOOKUP(B29,LYC,7,FALSE))</f>
        <v>LA AGRICOLE,  TOURNUS</v>
      </c>
      <c r="D29" s="19"/>
      <c r="E29" s="11">
        <v>6</v>
      </c>
      <c r="F29" s="15"/>
    </row>
    <row r="30" spans="1:6" x14ac:dyDescent="0.25">
      <c r="A30" s="12">
        <v>2</v>
      </c>
      <c r="B30" s="13">
        <v>263</v>
      </c>
      <c r="C30" s="9" t="str">
        <f t="shared" si="2"/>
        <v>LA LUCIE AUBRAC,  DAVAYE</v>
      </c>
      <c r="D30" s="19"/>
      <c r="E30" s="11">
        <v>4</v>
      </c>
      <c r="F30" s="15"/>
    </row>
    <row r="31" spans="1:6" x14ac:dyDescent="0.25">
      <c r="A31" s="12">
        <v>3</v>
      </c>
      <c r="B31" s="13">
        <v>350</v>
      </c>
      <c r="C31" s="9" t="str">
        <f t="shared" si="2"/>
        <v>LYC GABRIEL VOISIN,  TOURNUS</v>
      </c>
      <c r="D31" s="19"/>
      <c r="E31" s="11">
        <v>2</v>
      </c>
      <c r="F31" s="15"/>
    </row>
    <row r="33" spans="1:3" x14ac:dyDescent="0.25">
      <c r="A33" s="25" t="s">
        <v>17</v>
      </c>
      <c r="B33" s="25"/>
      <c r="C33" s="25"/>
    </row>
    <row r="34" spans="1:3" x14ac:dyDescent="0.25">
      <c r="A34" s="25" t="s">
        <v>18</v>
      </c>
      <c r="B34" s="25"/>
      <c r="C34" s="25"/>
    </row>
    <row r="35" spans="1:3" x14ac:dyDescent="0.25">
      <c r="A35" s="25" t="s">
        <v>19</v>
      </c>
      <c r="B35" s="25"/>
      <c r="C35" s="25"/>
    </row>
  </sheetData>
  <mergeCells count="9">
    <mergeCell ref="A35:C35"/>
    <mergeCell ref="A23:C23"/>
    <mergeCell ref="A24:C24"/>
    <mergeCell ref="A25:C25"/>
    <mergeCell ref="A13:C13"/>
    <mergeCell ref="A14:C14"/>
    <mergeCell ref="A15:C15"/>
    <mergeCell ref="A33:C33"/>
    <mergeCell ref="A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I15" sqref="I15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49.7109375" style="7" customWidth="1"/>
    <col min="4" max="4" width="3.85546875" style="7" customWidth="1"/>
    <col min="5" max="5" width="9.28515625" style="7" customWidth="1"/>
    <col min="6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10</v>
      </c>
    </row>
    <row r="3" spans="1:6" x14ac:dyDescent="0.25">
      <c r="A3" s="4"/>
      <c r="B3" s="4"/>
      <c r="C3" s="4" t="s">
        <v>4</v>
      </c>
    </row>
    <row r="4" spans="1:6" ht="15.75" x14ac:dyDescent="0.25">
      <c r="A4" s="5"/>
      <c r="B4" s="5"/>
      <c r="C4" s="6" t="s">
        <v>9</v>
      </c>
    </row>
    <row r="5" spans="1:6" ht="15.75" x14ac:dyDescent="0.25">
      <c r="A5" s="5"/>
      <c r="B5" s="5"/>
      <c r="C5" s="5" t="s">
        <v>5</v>
      </c>
    </row>
    <row r="6" spans="1:6" ht="15.75" x14ac:dyDescent="0.25">
      <c r="A6" s="1"/>
      <c r="B6" s="1"/>
      <c r="C6" s="1"/>
    </row>
    <row r="7" spans="1:6" ht="15.75" x14ac:dyDescent="0.25">
      <c r="A7" s="10"/>
      <c r="C7" s="14" t="s">
        <v>29</v>
      </c>
    </row>
    <row r="8" spans="1:6" x14ac:dyDescent="0.25">
      <c r="A8" s="8" t="s">
        <v>1</v>
      </c>
      <c r="B8" s="8" t="s">
        <v>2</v>
      </c>
      <c r="C8" s="15" t="s">
        <v>7</v>
      </c>
      <c r="D8" s="23" t="s">
        <v>14</v>
      </c>
      <c r="E8" s="23" t="s">
        <v>15</v>
      </c>
      <c r="F8" s="23" t="s">
        <v>16</v>
      </c>
    </row>
    <row r="9" spans="1:6" x14ac:dyDescent="0.25">
      <c r="A9" s="12">
        <v>1</v>
      </c>
      <c r="B9" s="13">
        <v>201</v>
      </c>
      <c r="C9" s="9" t="str">
        <f t="shared" ref="C9:C12" si="0">IF(ISBLANK(B9)," ",VLOOKUP(B9,LYC,2,FALSE)&amp;" "&amp;VLOOKUP(B9,LYC,3,FALSE)&amp;",  "&amp;VLOOKUP(B9,LYC,7,FALSE))</f>
        <v>LYC BONAPARTE,  AUTUN CEDEX</v>
      </c>
      <c r="D9" s="11"/>
      <c r="E9" s="15" t="s">
        <v>23</v>
      </c>
      <c r="F9" s="15"/>
    </row>
    <row r="10" spans="1:6" x14ac:dyDescent="0.25">
      <c r="A10" s="12">
        <v>1</v>
      </c>
      <c r="B10" s="13">
        <v>228</v>
      </c>
      <c r="C10" s="9" t="str">
        <f t="shared" si="0"/>
        <v>LYC POLYVALENT EMILAND GAUTHEY,  CHALON SUR SAONE</v>
      </c>
      <c r="D10" s="11"/>
      <c r="E10" s="15" t="s">
        <v>24</v>
      </c>
      <c r="F10" s="15"/>
    </row>
    <row r="11" spans="1:6" x14ac:dyDescent="0.25">
      <c r="A11" s="12">
        <v>3</v>
      </c>
      <c r="B11" s="13">
        <v>314</v>
      </c>
      <c r="C11" s="9" t="str">
        <f t="shared" si="0"/>
        <v>LYC HENRI PARRIAT,  MONTCEAU LES MINES</v>
      </c>
      <c r="D11" s="11"/>
      <c r="E11" s="15" t="s">
        <v>25</v>
      </c>
      <c r="F11" s="15"/>
    </row>
    <row r="12" spans="1:6" x14ac:dyDescent="0.25">
      <c r="A12" s="12">
        <v>4</v>
      </c>
      <c r="B12" s="13">
        <v>292</v>
      </c>
      <c r="C12" s="9" t="str">
        <f t="shared" si="0"/>
        <v>LYC LEON BLUM,  LE CREUSOT CEDEX</v>
      </c>
      <c r="D12" s="11"/>
      <c r="E12" s="15" t="s">
        <v>26</v>
      </c>
      <c r="F12" s="15"/>
    </row>
    <row r="13" spans="1:6" x14ac:dyDescent="0.25">
      <c r="A13" s="26" t="s">
        <v>27</v>
      </c>
      <c r="B13" s="26"/>
      <c r="C13" s="26"/>
    </row>
    <row r="15" spans="1:6" ht="15.75" x14ac:dyDescent="0.25">
      <c r="A15" s="10"/>
      <c r="C15" s="14" t="s">
        <v>28</v>
      </c>
    </row>
    <row r="16" spans="1:6" x14ac:dyDescent="0.25">
      <c r="A16" s="8" t="s">
        <v>1</v>
      </c>
      <c r="B16" s="8" t="s">
        <v>2</v>
      </c>
      <c r="C16" s="15" t="s">
        <v>7</v>
      </c>
      <c r="D16" s="23" t="s">
        <v>14</v>
      </c>
      <c r="E16" s="23" t="s">
        <v>15</v>
      </c>
      <c r="F16" s="23" t="s">
        <v>16</v>
      </c>
    </row>
    <row r="17" spans="1:6" x14ac:dyDescent="0.25">
      <c r="A17" s="12">
        <v>1</v>
      </c>
      <c r="B17" s="13">
        <v>272</v>
      </c>
      <c r="C17" s="9" t="str">
        <f t="shared" ref="C17:C19" si="1">IF(ISBLANK(B17)," ",VLOOKUP(B17,LYC,2,FALSE)&amp;" "&amp;VLOOKUP(B17,LYC,3,FALSE)&amp;",  "&amp;VLOOKUP(B17,LYC,7,FALSE))</f>
        <v>LA AGRICOLE FONTAINES,  FONTAINES</v>
      </c>
      <c r="D17" s="11">
        <v>1</v>
      </c>
      <c r="E17" s="15"/>
      <c r="F17" s="15"/>
    </row>
    <row r="18" spans="1:6" x14ac:dyDescent="0.25">
      <c r="A18" s="12">
        <v>2</v>
      </c>
      <c r="B18" s="13"/>
      <c r="C18" s="9" t="str">
        <f t="shared" si="1"/>
        <v xml:space="preserve"> </v>
      </c>
      <c r="D18" s="11"/>
      <c r="E18" s="15"/>
      <c r="F18" s="15"/>
    </row>
    <row r="19" spans="1:6" x14ac:dyDescent="0.25">
      <c r="A19" s="12">
        <v>3</v>
      </c>
      <c r="B19" s="13"/>
      <c r="C19" s="9" t="str">
        <f t="shared" si="1"/>
        <v xml:space="preserve"> </v>
      </c>
      <c r="D19" s="11"/>
      <c r="E19" s="15"/>
      <c r="F19" s="15"/>
    </row>
    <row r="20" spans="1:6" x14ac:dyDescent="0.25">
      <c r="A20" s="12">
        <v>4</v>
      </c>
      <c r="B20" s="13"/>
      <c r="C20" s="9" t="str">
        <f t="shared" ref="C20" si="2">IF(ISBLANK(B20)," ",VLOOKUP(B20,LYC,2,FALSE)&amp;" "&amp;VLOOKUP(B20,LYC,3,FALSE)&amp;",  "&amp;VLOOKUP(B20,LYC,7,FALSE))</f>
        <v xml:space="preserve"> </v>
      </c>
      <c r="D20" s="11"/>
      <c r="E20" s="15"/>
      <c r="F20" s="15"/>
    </row>
  </sheetData>
  <mergeCells count="1"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FUTSAL LYCEE CG</vt:lpstr>
      <vt:lpstr>HAND LYC FILLES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2017-12-15T10:04:29Z</dcterms:modified>
</cp:coreProperties>
</file>