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YM RYTHMIQUE" sheetId="21" r:id="rId1"/>
    <sheet name="FINALE BAD COL ETAB" sheetId="28" r:id="rId2"/>
    <sheet name="FINALE TENNIS DE TABLE COL" sheetId="43" r:id="rId3"/>
  </sheets>
  <externalReferences>
    <externalReference r:id="rId4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1">#REF!</definedName>
    <definedName name="ETAB" localSheetId="2">#REF!</definedName>
    <definedName name="ETAB" localSheetId="0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27" i="21" l="1"/>
  <c r="C28" i="21"/>
  <c r="C29" i="21"/>
  <c r="C30" i="21"/>
  <c r="C31" i="21"/>
  <c r="C32" i="21"/>
  <c r="C26" i="21"/>
  <c r="C25" i="21"/>
  <c r="C24" i="21"/>
  <c r="C23" i="21"/>
  <c r="C22" i="21"/>
  <c r="C21" i="21"/>
  <c r="C14" i="28" l="1"/>
  <c r="C15" i="28"/>
  <c r="C16" i="28"/>
  <c r="C17" i="21" l="1"/>
  <c r="C13" i="28" l="1"/>
  <c r="C12" i="28"/>
  <c r="C14" i="43" l="1"/>
  <c r="C13" i="43"/>
  <c r="C12" i="43"/>
  <c r="C11" i="43"/>
  <c r="C10" i="43"/>
  <c r="C9" i="43"/>
  <c r="C12" i="21" l="1"/>
  <c r="C13" i="21"/>
  <c r="C11" i="21" l="1"/>
  <c r="C10" i="28" l="1"/>
  <c r="C11" i="28"/>
  <c r="C10" i="21"/>
  <c r="C9" i="21"/>
  <c r="C9" i="28"/>
</calcChain>
</file>

<file path=xl/sharedStrings.xml><?xml version="1.0" encoding="utf-8"?>
<sst xmlns="http://schemas.openxmlformats.org/spreadsheetml/2006/main" count="60" uniqueCount="24">
  <si>
    <t>RESULTAT</t>
  </si>
  <si>
    <t>PLACE</t>
  </si>
  <si>
    <t>CODE</t>
  </si>
  <si>
    <t>ETABLISSEMENT</t>
  </si>
  <si>
    <t>N°</t>
  </si>
  <si>
    <t>PERF</t>
  </si>
  <si>
    <t>Q/R</t>
  </si>
  <si>
    <t>FINALE</t>
  </si>
  <si>
    <t>Q ACAD</t>
  </si>
  <si>
    <t>ETAB</t>
  </si>
  <si>
    <t>GUEUGNON</t>
  </si>
  <si>
    <t>mercredi 21 mars 2018</t>
  </si>
  <si>
    <t>GYMNASTIQUE RYTHMIQUE</t>
  </si>
  <si>
    <t>MACON</t>
  </si>
  <si>
    <t>COL CEE</t>
  </si>
  <si>
    <t>LYC CEE</t>
  </si>
  <si>
    <t>COL CREATIV'</t>
  </si>
  <si>
    <t>LUGNY</t>
  </si>
  <si>
    <t>TT ETAB</t>
  </si>
  <si>
    <t>TENNIS DE TABLE COL ETAB &amp; EXCEL</t>
  </si>
  <si>
    <t>BAD COL ETAB</t>
  </si>
  <si>
    <t>Q</t>
  </si>
  <si>
    <t>Forfait</t>
  </si>
  <si>
    <t>CHPT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</si>
</sst>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11" fillId="0" borderId="1" xfId="0" applyFont="1" applyBorder="1"/>
    <xf numFmtId="0" fontId="11" fillId="0" borderId="2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Protection="1"/>
    <xf numFmtId="0" fontId="1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21" sqref="F21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7.28515625" customWidth="1"/>
    <col min="6" max="6" width="6.28515625" customWidth="1"/>
    <col min="7" max="7" width="9.5703125" customWidth="1"/>
  </cols>
  <sheetData>
    <row r="1" spans="1:7" ht="21" customHeight="1" x14ac:dyDescent="0.35">
      <c r="A1" s="40" t="s">
        <v>0</v>
      </c>
      <c r="B1" s="40"/>
      <c r="C1" s="40"/>
    </row>
    <row r="2" spans="1:7" ht="21" customHeight="1" x14ac:dyDescent="0.35">
      <c r="A2" s="40" t="s">
        <v>12</v>
      </c>
      <c r="B2" s="40"/>
      <c r="C2" s="40"/>
    </row>
    <row r="3" spans="1:7" ht="15" customHeight="1" x14ac:dyDescent="0.25">
      <c r="A3" s="41" t="s">
        <v>7</v>
      </c>
      <c r="B3" s="41"/>
      <c r="C3" s="41"/>
    </row>
    <row r="4" spans="1:7" ht="15.75" customHeight="1" x14ac:dyDescent="0.25">
      <c r="A4" s="42" t="s">
        <v>11</v>
      </c>
      <c r="B4" s="42"/>
      <c r="C4" s="42"/>
    </row>
    <row r="5" spans="1:7" ht="15.75" customHeight="1" x14ac:dyDescent="0.25">
      <c r="A5" s="39" t="s">
        <v>13</v>
      </c>
      <c r="B5" s="39"/>
      <c r="C5" s="39"/>
    </row>
    <row r="6" spans="1:7" ht="15.75" x14ac:dyDescent="0.25">
      <c r="A6" s="1"/>
      <c r="B6" s="1"/>
      <c r="C6" s="1"/>
    </row>
    <row r="7" spans="1:7" ht="15.75" x14ac:dyDescent="0.25">
      <c r="A7" s="4"/>
      <c r="C7" s="14" t="s">
        <v>14</v>
      </c>
    </row>
    <row r="8" spans="1:7" x14ac:dyDescent="0.25">
      <c r="A8" s="2" t="s">
        <v>1</v>
      </c>
      <c r="B8" s="2" t="s">
        <v>2</v>
      </c>
      <c r="C8" s="2" t="s">
        <v>3</v>
      </c>
      <c r="D8" s="8" t="s">
        <v>4</v>
      </c>
      <c r="E8" s="8" t="s">
        <v>5</v>
      </c>
      <c r="F8" s="8" t="s">
        <v>6</v>
      </c>
    </row>
    <row r="9" spans="1:7" x14ac:dyDescent="0.25">
      <c r="A9" s="25">
        <v>1</v>
      </c>
      <c r="B9" s="15">
        <v>304</v>
      </c>
      <c r="C9" s="24" t="str">
        <f t="shared" ref="C9:C13" si="0">IF(ISBLANK(B9)," ",VLOOKUP(B9,LYC,2,FALSE)&amp;" "&amp;VLOOKUP(B9,LYC,3,FALSE)&amp;",  "&amp;VLOOKUP(B9,LYC,7,FALSE))</f>
        <v>COL ST EXUPERY,  MACON</v>
      </c>
      <c r="D9" s="26">
        <v>4</v>
      </c>
      <c r="E9" s="15"/>
      <c r="F9" s="15" t="s">
        <v>21</v>
      </c>
      <c r="G9" s="16"/>
    </row>
    <row r="10" spans="1:7" x14ac:dyDescent="0.25">
      <c r="A10" s="6">
        <v>2</v>
      </c>
      <c r="B10" s="7">
        <v>305</v>
      </c>
      <c r="C10" s="3" t="str">
        <f t="shared" si="0"/>
        <v>COL ROBERT SCHUMAN,  MACON CEDEX</v>
      </c>
      <c r="D10" s="18">
        <v>1</v>
      </c>
      <c r="E10" s="5"/>
      <c r="F10" s="15" t="s">
        <v>21</v>
      </c>
    </row>
    <row r="11" spans="1:7" x14ac:dyDescent="0.25">
      <c r="A11" s="6">
        <v>3</v>
      </c>
      <c r="B11" s="7">
        <v>304</v>
      </c>
      <c r="C11" s="3" t="str">
        <f t="shared" si="0"/>
        <v>COL ST EXUPERY,  MACON</v>
      </c>
      <c r="D11" s="18">
        <v>1</v>
      </c>
      <c r="E11" s="5"/>
      <c r="F11" s="15" t="s">
        <v>21</v>
      </c>
    </row>
    <row r="12" spans="1:7" x14ac:dyDescent="0.25">
      <c r="A12" s="6">
        <v>4</v>
      </c>
      <c r="B12" s="7">
        <v>304</v>
      </c>
      <c r="C12" s="3" t="str">
        <f t="shared" si="0"/>
        <v>COL ST EXUPERY,  MACON</v>
      </c>
      <c r="D12" s="18">
        <v>2</v>
      </c>
      <c r="E12" s="5"/>
      <c r="F12" s="15" t="s">
        <v>21</v>
      </c>
    </row>
    <row r="13" spans="1:7" x14ac:dyDescent="0.25">
      <c r="A13" s="6">
        <v>5</v>
      </c>
      <c r="B13" s="7">
        <v>304</v>
      </c>
      <c r="C13" s="3" t="str">
        <f t="shared" si="0"/>
        <v>COL ST EXUPERY,  MACON</v>
      </c>
      <c r="D13" s="18">
        <v>3</v>
      </c>
      <c r="E13" s="5"/>
      <c r="F13" s="15" t="s">
        <v>21</v>
      </c>
    </row>
    <row r="15" spans="1:7" ht="15.75" x14ac:dyDescent="0.25">
      <c r="A15" s="4"/>
      <c r="C15" s="14" t="s">
        <v>15</v>
      </c>
    </row>
    <row r="16" spans="1:7" x14ac:dyDescent="0.25">
      <c r="A16" s="2" t="s">
        <v>1</v>
      </c>
      <c r="B16" s="2" t="s">
        <v>2</v>
      </c>
      <c r="C16" s="2" t="s">
        <v>3</v>
      </c>
      <c r="D16" s="8" t="s">
        <v>4</v>
      </c>
      <c r="E16" s="8" t="s">
        <v>5</v>
      </c>
      <c r="F16" s="8" t="s">
        <v>6</v>
      </c>
    </row>
    <row r="17" spans="1:6" x14ac:dyDescent="0.25">
      <c r="A17" s="25">
        <v>1</v>
      </c>
      <c r="B17" s="15">
        <v>265</v>
      </c>
      <c r="C17" s="24" t="str">
        <f t="shared" ref="C17" si="1">IF(ISBLANK(B17)," ",VLOOKUP(B17,LYC,2,FALSE)&amp;" "&amp;VLOOKUP(B17,LYC,3,FALSE)&amp;",  "&amp;VLOOKUP(B17,LYC,7,FALSE))</f>
        <v>LYC CAMILLE CLAUDEL,  DIGOIN</v>
      </c>
      <c r="D17" s="26">
        <v>1</v>
      </c>
      <c r="E17" s="15"/>
      <c r="F17" s="15" t="s">
        <v>21</v>
      </c>
    </row>
    <row r="19" spans="1:6" ht="15.75" x14ac:dyDescent="0.25">
      <c r="A19" s="4"/>
      <c r="C19" s="14" t="s">
        <v>16</v>
      </c>
    </row>
    <row r="20" spans="1:6" x14ac:dyDescent="0.25">
      <c r="A20" s="2" t="s">
        <v>1</v>
      </c>
      <c r="B20" s="2" t="s">
        <v>2</v>
      </c>
      <c r="C20" s="2" t="s">
        <v>3</v>
      </c>
      <c r="D20" s="8" t="s">
        <v>4</v>
      </c>
      <c r="E20" s="8" t="s">
        <v>5</v>
      </c>
      <c r="F20" s="8" t="s">
        <v>6</v>
      </c>
    </row>
    <row r="21" spans="1:6" x14ac:dyDescent="0.25">
      <c r="A21" s="25">
        <v>1</v>
      </c>
      <c r="B21" s="15">
        <v>289</v>
      </c>
      <c r="C21" s="24" t="str">
        <f t="shared" ref="C21:C26" si="2">IF(ISBLANK(B21)," ",VLOOKUP(B21,LYC,2,FALSE)&amp;" "&amp;VLOOKUP(B21,LYC,3,FALSE)&amp;",  "&amp;VLOOKUP(B21,LYC,7,FALSE))</f>
        <v>COL VICTOR HUGO,  LUGNY</v>
      </c>
      <c r="D21" s="26">
        <v>2</v>
      </c>
      <c r="E21" s="15">
        <v>15.57</v>
      </c>
      <c r="F21" s="15" t="s">
        <v>21</v>
      </c>
    </row>
    <row r="22" spans="1:6" x14ac:dyDescent="0.25">
      <c r="A22" s="6">
        <v>2</v>
      </c>
      <c r="B22" s="7">
        <v>266</v>
      </c>
      <c r="C22" s="3" t="str">
        <f t="shared" si="2"/>
        <v>COL ROGER SEMET,  DIGOIN</v>
      </c>
      <c r="D22" s="18">
        <v>2</v>
      </c>
      <c r="E22" s="5">
        <v>15.18</v>
      </c>
      <c r="F22" s="5"/>
    </row>
    <row r="23" spans="1:6" x14ac:dyDescent="0.25">
      <c r="A23" s="6">
        <v>3</v>
      </c>
      <c r="B23" s="7">
        <v>305</v>
      </c>
      <c r="C23" s="3" t="str">
        <f t="shared" si="2"/>
        <v>COL ROBERT SCHUMAN,  MACON CEDEX</v>
      </c>
      <c r="D23" s="18">
        <v>3</v>
      </c>
      <c r="E23" s="5">
        <v>14.23</v>
      </c>
      <c r="F23" s="5"/>
    </row>
    <row r="24" spans="1:6" x14ac:dyDescent="0.25">
      <c r="A24" s="6">
        <v>4</v>
      </c>
      <c r="B24" s="7">
        <v>305</v>
      </c>
      <c r="C24" s="3" t="str">
        <f t="shared" si="2"/>
        <v>COL ROBERT SCHUMAN,  MACON CEDEX</v>
      </c>
      <c r="D24" s="18">
        <v>2</v>
      </c>
      <c r="E24" s="5">
        <v>13.92</v>
      </c>
      <c r="F24" s="5"/>
    </row>
    <row r="25" spans="1:6" x14ac:dyDescent="0.25">
      <c r="A25" s="6">
        <v>5</v>
      </c>
      <c r="B25" s="7">
        <v>289</v>
      </c>
      <c r="C25" s="3" t="str">
        <f t="shared" si="2"/>
        <v>COL VICTOR HUGO,  LUGNY</v>
      </c>
      <c r="D25" s="18">
        <v>1</v>
      </c>
      <c r="E25" s="5">
        <v>13.78</v>
      </c>
      <c r="F25" s="5"/>
    </row>
    <row r="26" spans="1:6" x14ac:dyDescent="0.25">
      <c r="A26" s="6">
        <v>6</v>
      </c>
      <c r="B26" s="7">
        <v>305</v>
      </c>
      <c r="C26" s="3" t="str">
        <f t="shared" si="2"/>
        <v>COL ROBERT SCHUMAN,  MACON CEDEX</v>
      </c>
      <c r="D26" s="18">
        <v>1</v>
      </c>
      <c r="E26" s="5">
        <v>12.9</v>
      </c>
      <c r="F26" s="5"/>
    </row>
    <row r="27" spans="1:6" x14ac:dyDescent="0.25">
      <c r="A27" s="6">
        <v>7</v>
      </c>
      <c r="B27" s="7">
        <v>277</v>
      </c>
      <c r="C27" s="3" t="str">
        <f t="shared" ref="C27:C32" si="3">IF(ISBLANK(B27)," ",VLOOKUP(B27,LYC,2,FALSE)&amp;" "&amp;VLOOKUP(B27,LYC,3,FALSE)&amp;",  "&amp;VLOOKUP(B27,LYC,7,FALSE))</f>
        <v>COL LE PETIT PRETAN,  GIVRY</v>
      </c>
      <c r="D27" s="18">
        <v>1</v>
      </c>
      <c r="E27" s="5">
        <v>12.12</v>
      </c>
      <c r="F27" s="5"/>
    </row>
    <row r="28" spans="1:6" x14ac:dyDescent="0.25">
      <c r="A28" s="6">
        <v>8</v>
      </c>
      <c r="B28" s="7">
        <v>277</v>
      </c>
      <c r="C28" s="3" t="str">
        <f t="shared" si="3"/>
        <v>COL LE PETIT PRETAN,  GIVRY</v>
      </c>
      <c r="D28" s="18">
        <v>2</v>
      </c>
      <c r="E28" s="5">
        <v>12.08</v>
      </c>
      <c r="F28" s="5"/>
    </row>
    <row r="29" spans="1:6" x14ac:dyDescent="0.25">
      <c r="A29" s="6">
        <v>9</v>
      </c>
      <c r="B29" s="7">
        <v>266</v>
      </c>
      <c r="C29" s="3" t="str">
        <f t="shared" si="3"/>
        <v>COL ROGER SEMET,  DIGOIN</v>
      </c>
      <c r="D29" s="18">
        <v>3</v>
      </c>
      <c r="E29" s="5">
        <v>12.05</v>
      </c>
      <c r="F29" s="5"/>
    </row>
    <row r="30" spans="1:6" x14ac:dyDescent="0.25">
      <c r="A30" s="6">
        <v>10</v>
      </c>
      <c r="B30" s="7">
        <v>230</v>
      </c>
      <c r="C30" s="3" t="str">
        <f t="shared" si="3"/>
        <v>COL ROBERT DOISNEAU,  CHALON SUR SAONE</v>
      </c>
      <c r="D30" s="18">
        <v>2</v>
      </c>
      <c r="E30" s="5">
        <v>12.02</v>
      </c>
      <c r="F30" s="5"/>
    </row>
    <row r="31" spans="1:6" x14ac:dyDescent="0.25">
      <c r="A31" s="6">
        <v>11</v>
      </c>
      <c r="B31" s="7">
        <v>266</v>
      </c>
      <c r="C31" s="3" t="str">
        <f t="shared" si="3"/>
        <v>COL ROGER SEMET,  DIGOIN</v>
      </c>
      <c r="D31" s="18">
        <v>1</v>
      </c>
      <c r="E31" s="5">
        <v>10.38</v>
      </c>
      <c r="F31" s="5"/>
    </row>
    <row r="32" spans="1:6" x14ac:dyDescent="0.25">
      <c r="A32" s="6">
        <v>12</v>
      </c>
      <c r="B32" s="7">
        <v>230</v>
      </c>
      <c r="C32" s="3" t="str">
        <f t="shared" si="3"/>
        <v>COL ROBERT DOISNEAU,  CHALON SUR SAONE</v>
      </c>
      <c r="D32" s="18">
        <v>1</v>
      </c>
      <c r="E32" s="5">
        <v>9.57</v>
      </c>
      <c r="F32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2" sqref="H12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9.7109375" customWidth="1"/>
    <col min="6" max="6" width="8" customWidth="1"/>
    <col min="7" max="7" width="13.140625" customWidth="1"/>
  </cols>
  <sheetData>
    <row r="1" spans="1:6" ht="21" x14ac:dyDescent="0.35">
      <c r="A1" s="12"/>
      <c r="B1" s="12"/>
      <c r="C1" s="12" t="s">
        <v>0</v>
      </c>
    </row>
    <row r="2" spans="1:6" ht="21" x14ac:dyDescent="0.35">
      <c r="A2" s="12"/>
      <c r="B2" s="12"/>
      <c r="C2" s="20" t="s">
        <v>20</v>
      </c>
    </row>
    <row r="3" spans="1:6" x14ac:dyDescent="0.25">
      <c r="A3" s="13"/>
      <c r="B3" s="13"/>
      <c r="C3" s="21" t="s">
        <v>7</v>
      </c>
    </row>
    <row r="4" spans="1:6" ht="15.75" x14ac:dyDescent="0.25">
      <c r="A4" s="11"/>
      <c r="B4" s="11"/>
      <c r="C4" s="22" t="s">
        <v>11</v>
      </c>
    </row>
    <row r="5" spans="1:6" ht="15.75" x14ac:dyDescent="0.25">
      <c r="A5" s="11"/>
      <c r="B5" s="11"/>
      <c r="C5" s="19" t="s">
        <v>10</v>
      </c>
    </row>
    <row r="6" spans="1:6" ht="15.75" x14ac:dyDescent="0.25">
      <c r="A6" s="1"/>
      <c r="B6" s="1"/>
      <c r="C6" s="1"/>
    </row>
    <row r="7" spans="1:6" ht="15.75" x14ac:dyDescent="0.25">
      <c r="A7" s="4"/>
      <c r="C7" s="17"/>
    </row>
    <row r="8" spans="1:6" x14ac:dyDescent="0.25">
      <c r="A8" s="2" t="s">
        <v>1</v>
      </c>
      <c r="B8" s="2" t="s">
        <v>2</v>
      </c>
      <c r="C8" s="2" t="s">
        <v>3</v>
      </c>
      <c r="D8" s="8" t="s">
        <v>4</v>
      </c>
      <c r="E8" s="8" t="s">
        <v>5</v>
      </c>
      <c r="F8" s="8" t="s">
        <v>6</v>
      </c>
    </row>
    <row r="9" spans="1:6" x14ac:dyDescent="0.25">
      <c r="A9" s="25">
        <v>1</v>
      </c>
      <c r="B9" s="23">
        <v>256</v>
      </c>
      <c r="C9" s="24" t="str">
        <f t="shared" ref="C9:C11" si="0">IF(ISBLANK(B9)," ",VLOOKUP(B9,LYC,2,FALSE)&amp;" "&amp;VLOOKUP(B9,LYC,3,FALSE)&amp;",  "&amp;VLOOKUP(B9,LYC,7,FALSE))</f>
        <v>COL LOUIS PERGAUD,  COUCHES</v>
      </c>
      <c r="D9" s="15">
        <v>1</v>
      </c>
      <c r="E9" s="15" t="s">
        <v>23</v>
      </c>
      <c r="F9" s="15" t="s">
        <v>22</v>
      </c>
    </row>
    <row r="10" spans="1:6" x14ac:dyDescent="0.25">
      <c r="A10" s="6">
        <v>2</v>
      </c>
      <c r="B10" s="9">
        <v>281</v>
      </c>
      <c r="C10" s="3" t="str">
        <f t="shared" si="0"/>
        <v>COL JORGE SEMPRUN,  GUEUGNON</v>
      </c>
      <c r="D10" s="7">
        <v>1</v>
      </c>
      <c r="E10" s="7"/>
      <c r="F10" s="15" t="s">
        <v>8</v>
      </c>
    </row>
    <row r="11" spans="1:6" x14ac:dyDescent="0.25">
      <c r="A11" s="10">
        <v>3</v>
      </c>
      <c r="B11" s="9">
        <v>342</v>
      </c>
      <c r="C11" s="3" t="str">
        <f t="shared" si="0"/>
        <v>COL VIVANT DENON,  ST MARCEL</v>
      </c>
      <c r="D11" s="5">
        <v>1</v>
      </c>
      <c r="E11" s="5"/>
      <c r="F11" s="15"/>
    </row>
    <row r="12" spans="1:6" x14ac:dyDescent="0.25">
      <c r="A12" s="6">
        <v>4</v>
      </c>
      <c r="B12" s="9">
        <v>340</v>
      </c>
      <c r="C12" s="3" t="str">
        <f t="shared" ref="C12:C13" si="1">IF(ISBLANK(B12)," ",VLOOKUP(B12,LYC,2,FALSE)&amp;" "&amp;VLOOKUP(B12,LYC,3,FALSE)&amp;",  "&amp;VLOOKUP(B12,LYC,7,FALSE))</f>
        <v>COL LES CHENES ROUGES,  ST GERMAIN PLAIN</v>
      </c>
      <c r="D12" s="7">
        <v>1</v>
      </c>
      <c r="E12" s="7"/>
      <c r="F12" s="7"/>
    </row>
    <row r="13" spans="1:6" x14ac:dyDescent="0.25">
      <c r="A13" s="10">
        <v>5</v>
      </c>
      <c r="B13" s="9">
        <v>268</v>
      </c>
      <c r="C13" s="3" t="str">
        <f t="shared" si="1"/>
        <v>COL HUBERT REEVES,  EPINAC</v>
      </c>
      <c r="D13" s="5">
        <v>1</v>
      </c>
      <c r="E13" s="5"/>
      <c r="F13" s="15"/>
    </row>
    <row r="14" spans="1:6" x14ac:dyDescent="0.25">
      <c r="A14" s="10">
        <v>6</v>
      </c>
      <c r="B14" s="9">
        <v>256</v>
      </c>
      <c r="C14" s="3" t="str">
        <f t="shared" ref="C14:C16" si="2">IF(ISBLANK(B14)," ",VLOOKUP(B14,LYC,2,FALSE)&amp;" "&amp;VLOOKUP(B14,LYC,3,FALSE)&amp;",  "&amp;VLOOKUP(B14,LYC,7,FALSE))</f>
        <v>COL LOUIS PERGAUD,  COUCHES</v>
      </c>
      <c r="D14" s="5">
        <v>2</v>
      </c>
      <c r="E14" s="5"/>
      <c r="F14" s="15"/>
    </row>
    <row r="15" spans="1:6" x14ac:dyDescent="0.25">
      <c r="A15" s="10">
        <v>7</v>
      </c>
      <c r="B15" s="9">
        <v>338</v>
      </c>
      <c r="C15" s="3" t="str">
        <f t="shared" si="2"/>
        <v>COL DU BOIS DES DAMES,  ST GERMAIN DU BOIS</v>
      </c>
      <c r="D15" s="5">
        <v>1</v>
      </c>
      <c r="E15" s="5"/>
      <c r="F15" s="15"/>
    </row>
    <row r="16" spans="1:6" x14ac:dyDescent="0.25">
      <c r="A16" s="10">
        <v>8</v>
      </c>
      <c r="B16" s="9">
        <v>268</v>
      </c>
      <c r="C16" s="3" t="str">
        <f t="shared" si="2"/>
        <v>COL HUBERT REEVES,  EPINAC</v>
      </c>
      <c r="D16" s="5">
        <v>2</v>
      </c>
      <c r="E16" s="5"/>
      <c r="F16" s="15"/>
    </row>
    <row r="17" spans="1:6" x14ac:dyDescent="0.25">
      <c r="A17" s="36"/>
      <c r="B17" s="37"/>
      <c r="C17" s="32"/>
      <c r="D17" s="29"/>
      <c r="E17" s="29"/>
      <c r="F17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18" sqref="G18"/>
    </sheetView>
  </sheetViews>
  <sheetFormatPr baseColWidth="10" defaultRowHeight="15" x14ac:dyDescent="0.25"/>
  <cols>
    <col min="1" max="1" width="5.85546875" customWidth="1"/>
    <col min="2" max="2" width="6" customWidth="1"/>
    <col min="3" max="3" width="46.85546875" customWidth="1"/>
    <col min="4" max="4" width="3.140625" customWidth="1"/>
    <col min="5" max="5" width="4.85546875" customWidth="1"/>
    <col min="6" max="6" width="7.85546875" bestFit="1" customWidth="1"/>
  </cols>
  <sheetData>
    <row r="1" spans="1:6" ht="21" x14ac:dyDescent="0.35">
      <c r="A1" s="40" t="s">
        <v>0</v>
      </c>
      <c r="B1" s="40"/>
      <c r="C1" s="40"/>
      <c r="D1" s="40"/>
    </row>
    <row r="2" spans="1:6" ht="21" x14ac:dyDescent="0.35">
      <c r="A2" s="40" t="s">
        <v>19</v>
      </c>
      <c r="B2" s="40"/>
      <c r="C2" s="40"/>
      <c r="D2" s="40"/>
    </row>
    <row r="3" spans="1:6" x14ac:dyDescent="0.25">
      <c r="A3" s="41" t="s">
        <v>7</v>
      </c>
      <c r="B3" s="41"/>
      <c r="C3" s="41"/>
      <c r="D3" s="41"/>
    </row>
    <row r="4" spans="1:6" ht="15.75" x14ac:dyDescent="0.25">
      <c r="A4" s="42" t="s">
        <v>11</v>
      </c>
      <c r="B4" s="42"/>
      <c r="C4" s="42"/>
      <c r="D4" s="42"/>
    </row>
    <row r="5" spans="1:6" ht="15.75" x14ac:dyDescent="0.25">
      <c r="A5" s="39" t="s">
        <v>17</v>
      </c>
      <c r="B5" s="39"/>
      <c r="C5" s="39"/>
      <c r="D5" s="39"/>
    </row>
    <row r="6" spans="1:6" ht="15.75" x14ac:dyDescent="0.25">
      <c r="A6" s="1"/>
    </row>
    <row r="7" spans="1:6" x14ac:dyDescent="0.25">
      <c r="A7" s="43" t="s">
        <v>18</v>
      </c>
      <c r="B7" s="43"/>
      <c r="C7" s="43"/>
      <c r="D7" s="43"/>
    </row>
    <row r="8" spans="1:6" x14ac:dyDescent="0.25">
      <c r="A8" s="27" t="s">
        <v>1</v>
      </c>
      <c r="B8" s="28" t="s">
        <v>2</v>
      </c>
      <c r="C8" s="28" t="s">
        <v>9</v>
      </c>
      <c r="D8" s="8" t="s">
        <v>4</v>
      </c>
      <c r="E8" s="8" t="s">
        <v>5</v>
      </c>
      <c r="F8" s="8" t="s">
        <v>6</v>
      </c>
    </row>
    <row r="9" spans="1:6" x14ac:dyDescent="0.25">
      <c r="A9" s="23">
        <v>1</v>
      </c>
      <c r="B9" s="15">
        <v>310</v>
      </c>
      <c r="C9" s="24" t="str">
        <f t="shared" ref="C9" si="0">IF(ISBLANK(B9)," ",VLOOKUP(B9,LYC,2,FALSE)&amp;" "&amp;VLOOKUP(B9,LYC,3,FALSE)&amp;",  "&amp;VLOOKUP(B9,LYC,7,FALSE))</f>
        <v>COL JEAN MOULIN,  MARCIGNY</v>
      </c>
      <c r="D9" s="33">
        <v>1</v>
      </c>
      <c r="E9" s="33"/>
      <c r="F9" s="15" t="s">
        <v>8</v>
      </c>
    </row>
    <row r="10" spans="1:6" x14ac:dyDescent="0.25">
      <c r="A10" s="23">
        <v>2</v>
      </c>
      <c r="B10" s="15">
        <v>294</v>
      </c>
      <c r="C10" s="24" t="str">
        <f t="shared" ref="C10:C12" si="1">IF(ISBLANK(B10)," ",VLOOKUP(B10,LYC,2,FALSE)&amp;" "&amp;VLOOKUP(B10,LYC,3,FALSE)&amp;",  "&amp;VLOOKUP(B10,LYC,7,FALSE))</f>
        <v>COL LA CROIX MENEE,  LE CREUSOT</v>
      </c>
      <c r="D10" s="33">
        <v>1</v>
      </c>
      <c r="E10" s="15"/>
      <c r="F10" s="15"/>
    </row>
    <row r="11" spans="1:6" x14ac:dyDescent="0.25">
      <c r="A11" s="23">
        <v>3</v>
      </c>
      <c r="B11" s="15">
        <v>310</v>
      </c>
      <c r="C11" s="24" t="str">
        <f t="shared" ref="C11" si="2">IF(ISBLANK(B11)," ",VLOOKUP(B11,LYC,2,FALSE)&amp;" "&amp;VLOOKUP(B11,LYC,3,FALSE)&amp;",  "&amp;VLOOKUP(B11,LYC,7,FALSE))</f>
        <v>COL JEAN MOULIN,  MARCIGNY</v>
      </c>
      <c r="D11" s="33">
        <v>2</v>
      </c>
      <c r="E11" s="15"/>
      <c r="F11" s="15"/>
    </row>
    <row r="12" spans="1:6" x14ac:dyDescent="0.25">
      <c r="A12" s="9">
        <v>4</v>
      </c>
      <c r="B12" s="7">
        <v>334</v>
      </c>
      <c r="C12" s="3" t="str">
        <f t="shared" si="1"/>
        <v>COL DAVID NIEPCE,  SENNECEY LE GRAND</v>
      </c>
      <c r="D12" s="34">
        <v>1</v>
      </c>
      <c r="E12" s="7"/>
      <c r="F12" s="7"/>
    </row>
    <row r="13" spans="1:6" x14ac:dyDescent="0.25">
      <c r="A13" s="9">
        <v>5</v>
      </c>
      <c r="B13" s="7">
        <v>289</v>
      </c>
      <c r="C13" s="3" t="str">
        <f t="shared" ref="C13" si="3">IF(ISBLANK(B13)," ",VLOOKUP(B13,LYC,2,FALSE)&amp;" "&amp;VLOOKUP(B13,LYC,3,FALSE)&amp;",  "&amp;VLOOKUP(B13,LYC,7,FALSE))</f>
        <v>COL VICTOR HUGO,  LUGNY</v>
      </c>
      <c r="D13" s="34">
        <v>1</v>
      </c>
      <c r="E13" s="34"/>
      <c r="F13" s="7"/>
    </row>
    <row r="14" spans="1:6" x14ac:dyDescent="0.25">
      <c r="A14" s="9">
        <v>6</v>
      </c>
      <c r="B14" s="7">
        <v>289</v>
      </c>
      <c r="C14" s="3" t="str">
        <f t="shared" ref="C14" si="4">IF(ISBLANK(B14)," ",VLOOKUP(B14,LYC,2,FALSE)&amp;" "&amp;VLOOKUP(B14,LYC,3,FALSE)&amp;",  "&amp;VLOOKUP(B14,LYC,7,FALSE))</f>
        <v>COL VICTOR HUGO,  LUGNY</v>
      </c>
      <c r="D14" s="34">
        <v>2</v>
      </c>
      <c r="E14" s="34"/>
      <c r="F14" s="35"/>
    </row>
    <row r="15" spans="1:6" x14ac:dyDescent="0.25">
      <c r="A15" s="30"/>
      <c r="B15" s="31"/>
      <c r="C15" s="32"/>
      <c r="D15" s="29"/>
    </row>
  </sheetData>
  <mergeCells count="6">
    <mergeCell ref="A7:D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GYM RYTHMIQUE</vt:lpstr>
      <vt:lpstr>FINALE BAD COL ETAB</vt:lpstr>
      <vt:lpstr>FINALE TENNIS DE TABLE COL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2018-03-22T09:38:29Z</dcterms:modified>
</cp:coreProperties>
</file>