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5"/>
  </bookViews>
  <sheets>
    <sheet name="FINALE VOLLEY COL MG MF" sheetId="27" r:id="rId1"/>
    <sheet name="VOLLEY LYC ZONE OUEST CG J4" sheetId="21" r:id="rId2"/>
    <sheet name=" FINALE BADTEN COL" sheetId="28" r:id="rId3"/>
    <sheet name=" FINALE FUTSAL COL MF" sheetId="29" r:id="rId4"/>
    <sheet name="HAND LYC CG J2 " sheetId="31" r:id="rId5"/>
    <sheet name="QUART FINALE HAND COL BG BF" sheetId="40" r:id="rId6"/>
    <sheet name="DEMI FINALE TT INDIV COL" sheetId="43" r:id="rId7"/>
  </sheets>
  <externalReferences>
    <externalReference r:id="rId8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2">#REF!</definedName>
    <definedName name="ETAB" localSheetId="3">#REF!</definedName>
    <definedName name="ETAB" localSheetId="6">#REF!</definedName>
    <definedName name="ETAB" localSheetId="0">#REF!</definedName>
    <definedName name="ETAB" localSheetId="4">#REF!</definedName>
    <definedName name="ETAB" localSheetId="5">#REF!</definedName>
    <definedName name="ETAB" localSheetId="1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E45" i="43" l="1"/>
  <c r="E43" i="43"/>
  <c r="E44" i="43"/>
  <c r="E25" i="43"/>
  <c r="E26" i="43"/>
  <c r="E27" i="43"/>
  <c r="E28" i="43"/>
  <c r="E29" i="43"/>
  <c r="C46" i="40"/>
  <c r="C13" i="28"/>
  <c r="E89" i="43" l="1"/>
  <c r="E88" i="43"/>
  <c r="E87" i="43"/>
  <c r="E86" i="43"/>
  <c r="E85" i="43"/>
  <c r="E84" i="43"/>
  <c r="E83" i="43"/>
  <c r="E79" i="43"/>
  <c r="E78" i="43"/>
  <c r="E77" i="43"/>
  <c r="E76" i="43"/>
  <c r="E75" i="43"/>
  <c r="E74" i="43"/>
  <c r="E73" i="43"/>
  <c r="E72" i="43"/>
  <c r="E71" i="43"/>
  <c r="E70" i="43"/>
  <c r="E66" i="43"/>
  <c r="E65" i="43"/>
  <c r="E64" i="43"/>
  <c r="E63" i="43"/>
  <c r="E62" i="43"/>
  <c r="E61" i="43"/>
  <c r="E60" i="43"/>
  <c r="E59" i="43"/>
  <c r="E58" i="43"/>
  <c r="E57" i="43"/>
  <c r="E56" i="43"/>
  <c r="E55" i="43"/>
  <c r="E54" i="43"/>
  <c r="E53" i="43"/>
  <c r="E52" i="43"/>
  <c r="E51" i="43"/>
  <c r="E42" i="43"/>
  <c r="E41" i="43"/>
  <c r="E40" i="43"/>
  <c r="E39" i="43"/>
  <c r="E38" i="43"/>
  <c r="E37" i="43"/>
  <c r="E36" i="43"/>
  <c r="E35" i="43"/>
  <c r="E34" i="43"/>
  <c r="E33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C12" i="21" l="1"/>
  <c r="C13" i="21"/>
  <c r="C14" i="21"/>
  <c r="C15" i="21"/>
  <c r="C16" i="21"/>
  <c r="C17" i="21"/>
  <c r="C59" i="40"/>
  <c r="C58" i="40"/>
  <c r="C57" i="40"/>
  <c r="C56" i="40"/>
  <c r="C31" i="40"/>
  <c r="C20" i="31"/>
  <c r="C19" i="31"/>
  <c r="C18" i="31"/>
  <c r="C52" i="40" l="1"/>
  <c r="C51" i="40"/>
  <c r="C50" i="40"/>
  <c r="C49" i="40"/>
  <c r="C45" i="40"/>
  <c r="C44" i="40"/>
  <c r="C43" i="40"/>
  <c r="C39" i="40"/>
  <c r="C38" i="40"/>
  <c r="C37" i="40"/>
  <c r="C33" i="40"/>
  <c r="C32" i="40"/>
  <c r="C30" i="40"/>
  <c r="C26" i="40"/>
  <c r="C25" i="40"/>
  <c r="C24" i="40"/>
  <c r="C23" i="40"/>
  <c r="C25" i="27" l="1"/>
  <c r="C24" i="27"/>
  <c r="C23" i="27"/>
  <c r="C22" i="27"/>
  <c r="C21" i="27"/>
  <c r="C20" i="27"/>
  <c r="C11" i="21" l="1"/>
  <c r="C19" i="40" l="1"/>
  <c r="C18" i="40"/>
  <c r="C17" i="40"/>
  <c r="C16" i="40"/>
  <c r="C12" i="40"/>
  <c r="C11" i="40"/>
  <c r="C10" i="40"/>
  <c r="C9" i="40"/>
  <c r="C10" i="27"/>
  <c r="C11" i="27"/>
  <c r="C12" i="27"/>
  <c r="C13" i="27"/>
  <c r="C14" i="27"/>
  <c r="C15" i="27"/>
  <c r="C16" i="27"/>
  <c r="C12" i="31" l="1"/>
  <c r="C11" i="31"/>
  <c r="C10" i="31"/>
  <c r="C9" i="31"/>
  <c r="C19" i="29" l="1"/>
  <c r="C18" i="29"/>
  <c r="C17" i="29"/>
  <c r="C16" i="29"/>
  <c r="C10" i="29"/>
  <c r="C11" i="29"/>
  <c r="C12" i="29"/>
  <c r="C10" i="28"/>
  <c r="C11" i="28"/>
  <c r="C12" i="28"/>
  <c r="C10" i="21"/>
  <c r="C9" i="27"/>
  <c r="C9" i="21"/>
  <c r="C9" i="29"/>
  <c r="C9" i="28"/>
</calcChain>
</file>

<file path=xl/sharedStrings.xml><?xml version="1.0" encoding="utf-8"?>
<sst xmlns="http://schemas.openxmlformats.org/spreadsheetml/2006/main" count="300" uniqueCount="124">
  <si>
    <t>RESULTAT</t>
  </si>
  <si>
    <t>PLACE</t>
  </si>
  <si>
    <t>CODE</t>
  </si>
  <si>
    <t>ETABLISSEMENT</t>
  </si>
  <si>
    <t>Q</t>
  </si>
  <si>
    <t>N°</t>
  </si>
  <si>
    <t>PERF</t>
  </si>
  <si>
    <t>Q/R</t>
  </si>
  <si>
    <t>FINALE</t>
  </si>
  <si>
    <t>1/4 DE FINALE</t>
  </si>
  <si>
    <t>Journée 4</t>
  </si>
  <si>
    <t>LE CREUSOT</t>
  </si>
  <si>
    <t>DEMI FINALE</t>
  </si>
  <si>
    <t>HAND LYC CADETS</t>
  </si>
  <si>
    <t>FONTAINES &amp; AUTUN</t>
  </si>
  <si>
    <t>FONTAINES</t>
  </si>
  <si>
    <t>FUTSAL COL MF</t>
  </si>
  <si>
    <t>mercredi 28 Février 2018</t>
  </si>
  <si>
    <t>SANVIGNES &amp; TORCY</t>
  </si>
  <si>
    <t>FINALE + TOURNOI CLASSANT</t>
  </si>
  <si>
    <t>FINALE à SANVIGNES</t>
  </si>
  <si>
    <t>CHPT 71</t>
  </si>
  <si>
    <t>Q ACAD</t>
  </si>
  <si>
    <t>TOURNOI CLASSANT à TORCY</t>
  </si>
  <si>
    <t>Journée 2</t>
  </si>
  <si>
    <t>AUTUN</t>
  </si>
  <si>
    <t>HAND COL BG &amp; BF</t>
  </si>
  <si>
    <t>CLUNY/CUISEAUX/ST REMY/GUEUGNON etc…</t>
  </si>
  <si>
    <t>BG à CHATENOY</t>
  </si>
  <si>
    <t>BG à CLUNY</t>
  </si>
  <si>
    <t>BG à ST REMY</t>
  </si>
  <si>
    <t>BG à GUEUGNON</t>
  </si>
  <si>
    <t>BF à MACON</t>
  </si>
  <si>
    <t>BF à CUISEAUX</t>
  </si>
  <si>
    <t>BF à SENNECEY</t>
  </si>
  <si>
    <t>BF à ST VALLIER</t>
  </si>
  <si>
    <t>BADTEN</t>
  </si>
  <si>
    <t>COUCHES</t>
  </si>
  <si>
    <t>VOLLEY COL MG / MF</t>
  </si>
  <si>
    <t>mercredi 28 Fécrier 2018</t>
  </si>
  <si>
    <t>MARCIGNY</t>
  </si>
  <si>
    <t>MINIMES GARCONS</t>
  </si>
  <si>
    <t>MINIMES FILLES</t>
  </si>
  <si>
    <t>A ACAD</t>
  </si>
  <si>
    <t>VOLLEY LYC ZONE OUEST CG</t>
  </si>
  <si>
    <t>TENNIS de TABLE INDIV</t>
  </si>
  <si>
    <t>LUGNY &amp; MARCIGNY</t>
  </si>
  <si>
    <t>NOM</t>
  </si>
  <si>
    <t>PRENOM</t>
  </si>
  <si>
    <t>ETAB</t>
  </si>
  <si>
    <t>Q Finale</t>
  </si>
  <si>
    <t>Problème de bus, donc pas de rencontre pour cette poule et S. Cœur PARAY forfait</t>
  </si>
  <si>
    <t>forfait</t>
  </si>
  <si>
    <t>ABS</t>
  </si>
  <si>
    <t xml:space="preserve">SAVARD </t>
  </si>
  <si>
    <t>Dorian</t>
  </si>
  <si>
    <t>DUBOIS</t>
  </si>
  <si>
    <t>Aélius</t>
  </si>
  <si>
    <t>STOYANV</t>
  </si>
  <si>
    <t>Martin</t>
  </si>
  <si>
    <t>CREEGAN</t>
  </si>
  <si>
    <t>Sacha</t>
  </si>
  <si>
    <t>JACQUELIN</t>
  </si>
  <si>
    <t>Etienne</t>
  </si>
  <si>
    <t>MAZAN</t>
  </si>
  <si>
    <t>Théo</t>
  </si>
  <si>
    <t>PAN</t>
  </si>
  <si>
    <t>Pierrick</t>
  </si>
  <si>
    <t xml:space="preserve">LOUIS </t>
  </si>
  <si>
    <t>Robinson</t>
  </si>
  <si>
    <t>RUFFIER</t>
  </si>
  <si>
    <t>Jordan</t>
  </si>
  <si>
    <t>DAVID</t>
  </si>
  <si>
    <t>Alexis</t>
  </si>
  <si>
    <t>ALCARAZ</t>
  </si>
  <si>
    <t>Mathéo</t>
  </si>
  <si>
    <t xml:space="preserve">VION </t>
  </si>
  <si>
    <t>Evan</t>
  </si>
  <si>
    <t xml:space="preserve">MARTIN </t>
  </si>
  <si>
    <t>Jules</t>
  </si>
  <si>
    <t>PONT</t>
  </si>
  <si>
    <t>Jannis</t>
  </si>
  <si>
    <t>CARRE</t>
  </si>
  <si>
    <t>Loïs</t>
  </si>
  <si>
    <t>PEHU</t>
  </si>
  <si>
    <t>Timéo</t>
  </si>
  <si>
    <t>COUCHOUX</t>
  </si>
  <si>
    <t>Nathan</t>
  </si>
  <si>
    <t>VANTARD</t>
  </si>
  <si>
    <t>Killian</t>
  </si>
  <si>
    <t>CHAVANNE</t>
  </si>
  <si>
    <t>Hugo</t>
  </si>
  <si>
    <t>CHETIF</t>
  </si>
  <si>
    <t>Lindsay</t>
  </si>
  <si>
    <t>1 BF</t>
  </si>
  <si>
    <t>DESLY</t>
  </si>
  <si>
    <t>Noah</t>
  </si>
  <si>
    <t>MINIMES GARCONS à LUGNY</t>
  </si>
  <si>
    <t>BENJAMINS (ES) à LUGNY</t>
  </si>
  <si>
    <t>VACLE</t>
  </si>
  <si>
    <t>Clément</t>
  </si>
  <si>
    <t>DUGNAS</t>
  </si>
  <si>
    <t>Nicolas</t>
  </si>
  <si>
    <t>FERNANDEZ</t>
  </si>
  <si>
    <t>Elian</t>
  </si>
  <si>
    <t>FEVRE</t>
  </si>
  <si>
    <t>Corentin</t>
  </si>
  <si>
    <t>CHENAULT</t>
  </si>
  <si>
    <t>Eden</t>
  </si>
  <si>
    <t>RAMALHOSA</t>
  </si>
  <si>
    <t>Pablo</t>
  </si>
  <si>
    <t>RAMDAM</t>
  </si>
  <si>
    <t>MERLIN</t>
  </si>
  <si>
    <t>JOLIET</t>
  </si>
  <si>
    <t>Maxence</t>
  </si>
  <si>
    <t>CARRIERE</t>
  </si>
  <si>
    <t>Quentin</t>
  </si>
  <si>
    <t>MARMOND</t>
  </si>
  <si>
    <t>Colin</t>
  </si>
  <si>
    <t>FOUCHAY</t>
  </si>
  <si>
    <t>Yann</t>
  </si>
  <si>
    <t>HENNEBERT</t>
  </si>
  <si>
    <t>Lucas</t>
  </si>
  <si>
    <t>BENJAMINS(ES) à MARCIGNY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</si>
</sst>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Protection="1"/>
    <xf numFmtId="0" fontId="0" fillId="0" borderId="0" xfId="0" applyAlignment="1">
      <alignment horizontal="left" vertical="top"/>
    </xf>
    <xf numFmtId="0" fontId="12" fillId="0" borderId="0" xfId="0" applyFont="1"/>
    <xf numFmtId="0" fontId="11" fillId="0" borderId="1" xfId="0" applyFont="1" applyBorder="1"/>
    <xf numFmtId="0" fontId="11" fillId="0" borderId="2" xfId="0" applyFont="1" applyBorder="1" applyAlignment="1">
      <alignment horizontal="left" vertical="top"/>
    </xf>
    <xf numFmtId="0" fontId="11" fillId="0" borderId="2" xfId="0" applyFont="1" applyBorder="1"/>
    <xf numFmtId="0" fontId="11" fillId="0" borderId="0" xfId="0" applyFont="1" applyBorder="1"/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5" fillId="0" borderId="0" xfId="0" applyFont="1" applyBorder="1" applyProtection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Protection="1"/>
    <xf numFmtId="0" fontId="0" fillId="0" borderId="1" xfId="0" applyFont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5" sqref="A25:XFD25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4.7109375" customWidth="1"/>
    <col min="6" max="6" width="7.7109375" customWidth="1"/>
  </cols>
  <sheetData>
    <row r="1" spans="1:7" ht="21" customHeight="1" x14ac:dyDescent="0.35">
      <c r="A1" s="60" t="s">
        <v>0</v>
      </c>
      <c r="B1" s="60"/>
      <c r="C1" s="60"/>
    </row>
    <row r="2" spans="1:7" ht="21" customHeight="1" x14ac:dyDescent="0.35">
      <c r="A2" s="60" t="s">
        <v>38</v>
      </c>
      <c r="B2" s="60"/>
      <c r="C2" s="60"/>
    </row>
    <row r="3" spans="1:7" ht="15" customHeight="1" x14ac:dyDescent="0.25">
      <c r="A3" s="61" t="s">
        <v>8</v>
      </c>
      <c r="B3" s="61"/>
      <c r="C3" s="61"/>
    </row>
    <row r="4" spans="1:7" ht="15.75" customHeight="1" x14ac:dyDescent="0.25">
      <c r="A4" s="62" t="s">
        <v>39</v>
      </c>
      <c r="B4" s="62"/>
      <c r="C4" s="62"/>
    </row>
    <row r="5" spans="1:7" ht="15.75" customHeight="1" x14ac:dyDescent="0.25">
      <c r="A5" s="63" t="s">
        <v>40</v>
      </c>
      <c r="B5" s="63"/>
      <c r="C5" s="63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41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30">
        <v>1</v>
      </c>
      <c r="B9" s="16">
        <v>310</v>
      </c>
      <c r="C9" s="29" t="str">
        <f t="shared" ref="C9:C16" si="0">IF(ISBLANK(B9)," ",VLOOKUP(B9,LYC,2,FALSE)&amp;" "&amp;VLOOKUP(B9,LYC,3,FALSE)&amp;",  "&amp;VLOOKUP(B9,LYC,7,FALSE))</f>
        <v>COL JEAN MOULIN,  MARCIGNY</v>
      </c>
      <c r="D9" s="16">
        <v>1</v>
      </c>
      <c r="E9" s="16"/>
      <c r="F9" s="16" t="s">
        <v>22</v>
      </c>
      <c r="G9" s="17" t="s">
        <v>21</v>
      </c>
    </row>
    <row r="10" spans="1:7" x14ac:dyDescent="0.25">
      <c r="A10" s="6">
        <v>2</v>
      </c>
      <c r="B10" s="8">
        <v>310</v>
      </c>
      <c r="C10" s="3" t="str">
        <f t="shared" si="0"/>
        <v>COL JEAN MOULIN,  MARCIGNY</v>
      </c>
      <c r="D10" s="5">
        <v>2</v>
      </c>
      <c r="E10" s="5"/>
      <c r="F10" s="16"/>
    </row>
    <row r="11" spans="1:7" x14ac:dyDescent="0.25">
      <c r="A11" s="6">
        <v>3</v>
      </c>
      <c r="B11" s="8">
        <v>206</v>
      </c>
      <c r="C11" s="3" t="str">
        <f t="shared" si="0"/>
        <v>COL LA CHATAIGNERAIE,  AUTUN</v>
      </c>
      <c r="D11" s="5">
        <v>1</v>
      </c>
      <c r="E11" s="5"/>
      <c r="F11" s="16"/>
    </row>
    <row r="12" spans="1:7" x14ac:dyDescent="0.25">
      <c r="A12" s="6">
        <v>4</v>
      </c>
      <c r="B12" s="8">
        <v>310</v>
      </c>
      <c r="C12" s="3" t="str">
        <f t="shared" si="0"/>
        <v>COL JEAN MOULIN,  MARCIGNY</v>
      </c>
      <c r="D12" s="5">
        <v>3</v>
      </c>
      <c r="E12" s="5"/>
      <c r="F12" s="16"/>
    </row>
    <row r="13" spans="1:7" x14ac:dyDescent="0.25">
      <c r="A13" s="6">
        <v>5</v>
      </c>
      <c r="B13" s="8">
        <v>260</v>
      </c>
      <c r="C13" s="3" t="str">
        <f t="shared" si="0"/>
        <v>COL LES DIMES,  CUISERY</v>
      </c>
      <c r="D13" s="5">
        <v>1</v>
      </c>
      <c r="E13" s="5"/>
      <c r="F13" s="16"/>
    </row>
    <row r="14" spans="1:7" x14ac:dyDescent="0.25">
      <c r="A14" s="6">
        <v>6</v>
      </c>
      <c r="B14" s="8">
        <v>208</v>
      </c>
      <c r="C14" s="3" t="str">
        <f t="shared" si="0"/>
        <v>COL ST SACREMENT,  AUTUN</v>
      </c>
      <c r="D14" s="5">
        <v>1</v>
      </c>
      <c r="E14" s="5"/>
      <c r="F14" s="16"/>
    </row>
    <row r="15" spans="1:7" x14ac:dyDescent="0.25">
      <c r="A15" s="6">
        <v>7</v>
      </c>
      <c r="B15" s="8">
        <v>231</v>
      </c>
      <c r="C15" s="3" t="str">
        <f t="shared" si="0"/>
        <v>COL JACQUES PREVERT,  CHALON SUR SAONE CEDEX</v>
      </c>
      <c r="D15" s="5">
        <v>1</v>
      </c>
      <c r="E15" s="5"/>
      <c r="F15" s="16"/>
    </row>
    <row r="16" spans="1:7" x14ac:dyDescent="0.25">
      <c r="A16" s="6">
        <v>8</v>
      </c>
      <c r="B16" s="8">
        <v>316</v>
      </c>
      <c r="C16" s="3" t="str">
        <f t="shared" si="0"/>
        <v>COL JEAN MOULIN,  MONTCEAU LES MINES</v>
      </c>
      <c r="D16" s="5">
        <v>1</v>
      </c>
      <c r="E16" s="5"/>
      <c r="F16" s="16"/>
    </row>
    <row r="18" spans="1:11" ht="15.75" x14ac:dyDescent="0.25">
      <c r="A18" s="4"/>
      <c r="C18" s="15" t="s">
        <v>42</v>
      </c>
    </row>
    <row r="19" spans="1:11" x14ac:dyDescent="0.25">
      <c r="A19" s="2" t="s">
        <v>1</v>
      </c>
      <c r="B19" s="2" t="s">
        <v>2</v>
      </c>
      <c r="C19" s="2" t="s">
        <v>3</v>
      </c>
      <c r="D19" s="9" t="s">
        <v>5</v>
      </c>
      <c r="E19" s="9" t="s">
        <v>6</v>
      </c>
      <c r="F19" s="9" t="s">
        <v>7</v>
      </c>
    </row>
    <row r="20" spans="1:11" x14ac:dyDescent="0.25">
      <c r="A20" s="30">
        <v>1</v>
      </c>
      <c r="B20" s="16">
        <v>310</v>
      </c>
      <c r="C20" s="29" t="str">
        <f t="shared" ref="C20:C25" si="1">IF(ISBLANK(B20)," ",VLOOKUP(B20,LYC,2,FALSE)&amp;" "&amp;VLOOKUP(B20,LYC,3,FALSE)&amp;",  "&amp;VLOOKUP(B20,LYC,7,FALSE))</f>
        <v>COL JEAN MOULIN,  MARCIGNY</v>
      </c>
      <c r="D20" s="16">
        <v>1</v>
      </c>
      <c r="E20" s="16"/>
      <c r="F20" s="16" t="s">
        <v>43</v>
      </c>
      <c r="G20" s="17" t="s">
        <v>21</v>
      </c>
    </row>
    <row r="21" spans="1:11" x14ac:dyDescent="0.25">
      <c r="A21" s="6">
        <v>2</v>
      </c>
      <c r="B21" s="8">
        <v>310</v>
      </c>
      <c r="C21" s="3" t="str">
        <f t="shared" si="1"/>
        <v>COL JEAN MOULIN,  MARCIGNY</v>
      </c>
      <c r="D21" s="5">
        <v>2</v>
      </c>
      <c r="E21" s="5"/>
      <c r="F21" s="16"/>
    </row>
    <row r="22" spans="1:11" x14ac:dyDescent="0.25">
      <c r="A22" s="6">
        <v>3</v>
      </c>
      <c r="B22" s="8">
        <v>310</v>
      </c>
      <c r="C22" s="3" t="str">
        <f t="shared" si="1"/>
        <v>COL JEAN MOULIN,  MARCIGNY</v>
      </c>
      <c r="D22" s="5">
        <v>3</v>
      </c>
      <c r="E22" s="5"/>
      <c r="F22" s="16"/>
      <c r="K22" s="39"/>
    </row>
    <row r="23" spans="1:11" x14ac:dyDescent="0.25">
      <c r="A23" s="6">
        <v>4</v>
      </c>
      <c r="B23" s="8">
        <v>203</v>
      </c>
      <c r="C23" s="3" t="str">
        <f t="shared" si="1"/>
        <v>COL MILITAIRE,  AUTUN CEDEX</v>
      </c>
      <c r="D23" s="5">
        <v>1</v>
      </c>
      <c r="E23" s="5"/>
      <c r="F23" s="16"/>
    </row>
    <row r="24" spans="1:11" x14ac:dyDescent="0.25">
      <c r="A24" s="6">
        <v>5</v>
      </c>
      <c r="B24" s="8">
        <v>260</v>
      </c>
      <c r="C24" s="3" t="str">
        <f t="shared" si="1"/>
        <v>COL LES DIMES,  CUISERY</v>
      </c>
      <c r="D24" s="5">
        <v>1</v>
      </c>
      <c r="E24" s="5"/>
      <c r="F24" s="16"/>
    </row>
    <row r="25" spans="1:11" x14ac:dyDescent="0.25">
      <c r="A25" s="6">
        <v>6</v>
      </c>
      <c r="B25" s="8">
        <v>316</v>
      </c>
      <c r="C25" s="3" t="str">
        <f t="shared" si="1"/>
        <v>COL JEAN MOULIN,  MONTCEAU LES MINES</v>
      </c>
      <c r="D25" s="5">
        <v>1</v>
      </c>
      <c r="E25" s="5"/>
      <c r="F25" s="16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3" sqref="J13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8.42578125" customWidth="1"/>
    <col min="7" max="7" width="9.5703125" customWidth="1"/>
  </cols>
  <sheetData>
    <row r="1" spans="1:7" ht="21" customHeight="1" x14ac:dyDescent="0.35">
      <c r="A1" s="60" t="s">
        <v>0</v>
      </c>
      <c r="B1" s="60"/>
      <c r="C1" s="60"/>
    </row>
    <row r="2" spans="1:7" ht="21" customHeight="1" x14ac:dyDescent="0.35">
      <c r="A2" s="60" t="s">
        <v>44</v>
      </c>
      <c r="B2" s="60"/>
      <c r="C2" s="60"/>
    </row>
    <row r="3" spans="1:7" ht="15" customHeight="1" x14ac:dyDescent="0.25">
      <c r="A3" s="61" t="s">
        <v>10</v>
      </c>
      <c r="B3" s="61"/>
      <c r="C3" s="61"/>
    </row>
    <row r="4" spans="1:7" ht="15.75" customHeight="1" x14ac:dyDescent="0.25">
      <c r="A4" s="62" t="s">
        <v>17</v>
      </c>
      <c r="B4" s="62"/>
      <c r="C4" s="62"/>
    </row>
    <row r="5" spans="1:7" ht="15.75" customHeight="1" x14ac:dyDescent="0.25">
      <c r="A5" s="63" t="s">
        <v>11</v>
      </c>
      <c r="B5" s="63"/>
      <c r="C5" s="63"/>
    </row>
    <row r="6" spans="1:7" ht="15.75" x14ac:dyDescent="0.25">
      <c r="A6" s="1"/>
      <c r="B6" s="1"/>
      <c r="C6" s="1"/>
    </row>
    <row r="7" spans="1:7" ht="15.75" x14ac:dyDescent="0.25">
      <c r="A7" s="4"/>
      <c r="C7" s="15"/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30">
        <v>1</v>
      </c>
      <c r="B9" s="16">
        <v>265</v>
      </c>
      <c r="C9" s="29" t="str">
        <f t="shared" ref="C9:C17" si="0">IF(ISBLANK(B9)," ",VLOOKUP(B9,LYC,2,FALSE)&amp;" "&amp;VLOOKUP(B9,LYC,3,FALSE)&amp;",  "&amp;VLOOKUP(B9,LYC,7,FALSE))</f>
        <v>LYC CAMILLE CLAUDEL,  DIGOIN</v>
      </c>
      <c r="D9" s="31">
        <v>1</v>
      </c>
      <c r="E9" s="16"/>
      <c r="F9" s="16" t="s">
        <v>50</v>
      </c>
      <c r="G9" s="17"/>
    </row>
    <row r="10" spans="1:7" x14ac:dyDescent="0.25">
      <c r="A10" s="6">
        <v>2</v>
      </c>
      <c r="B10" s="8">
        <v>314</v>
      </c>
      <c r="C10" s="3" t="str">
        <f t="shared" si="0"/>
        <v>LYC HENRI PARRIAT,  MONTCEAU LES MINES</v>
      </c>
      <c r="D10" s="19">
        <v>1</v>
      </c>
      <c r="E10" s="5"/>
      <c r="F10" s="5" t="s">
        <v>50</v>
      </c>
    </row>
    <row r="11" spans="1:7" x14ac:dyDescent="0.25">
      <c r="A11" s="6">
        <v>3</v>
      </c>
      <c r="B11" s="8">
        <v>314</v>
      </c>
      <c r="C11" s="3" t="str">
        <f t="shared" si="0"/>
        <v>LYC HENRI PARRIAT,  MONTCEAU LES MINES</v>
      </c>
      <c r="D11" s="19">
        <v>2</v>
      </c>
      <c r="E11" s="5"/>
      <c r="F11" s="5"/>
    </row>
    <row r="12" spans="1:7" x14ac:dyDescent="0.25">
      <c r="A12" s="6">
        <v>4</v>
      </c>
      <c r="B12" s="8">
        <v>202</v>
      </c>
      <c r="C12" s="3" t="str">
        <f t="shared" si="0"/>
        <v>LYC MILITAIRE,  AUTUN CEDEX</v>
      </c>
      <c r="D12" s="19">
        <v>1</v>
      </c>
      <c r="E12" s="5"/>
      <c r="F12" s="5"/>
    </row>
    <row r="13" spans="1:7" x14ac:dyDescent="0.25">
      <c r="A13" s="6">
        <v>5</v>
      </c>
      <c r="B13" s="8">
        <v>253</v>
      </c>
      <c r="C13" s="3" t="str">
        <f t="shared" si="0"/>
        <v>LYC LA PRAT'S,  CLUNY</v>
      </c>
      <c r="D13" s="19">
        <v>1</v>
      </c>
      <c r="E13" s="5"/>
      <c r="F13" s="5"/>
    </row>
    <row r="14" spans="1:7" x14ac:dyDescent="0.25">
      <c r="A14" s="6">
        <v>6</v>
      </c>
      <c r="B14" s="8">
        <v>265</v>
      </c>
      <c r="C14" s="3" t="str">
        <f t="shared" si="0"/>
        <v>LYC CAMILLE CLAUDEL,  DIGOIN</v>
      </c>
      <c r="D14" s="19">
        <v>2</v>
      </c>
      <c r="E14" s="5"/>
      <c r="F14" s="5"/>
    </row>
    <row r="15" spans="1:7" x14ac:dyDescent="0.25">
      <c r="A15" s="6">
        <v>7</v>
      </c>
      <c r="B15" s="8">
        <v>314</v>
      </c>
      <c r="C15" s="3" t="str">
        <f t="shared" si="0"/>
        <v>LYC HENRI PARRIAT,  MONTCEAU LES MINES</v>
      </c>
      <c r="D15" s="19">
        <v>3</v>
      </c>
      <c r="E15" s="5"/>
      <c r="F15" s="5"/>
    </row>
    <row r="16" spans="1:7" x14ac:dyDescent="0.25">
      <c r="A16" s="6">
        <v>8</v>
      </c>
      <c r="B16" s="8">
        <v>314</v>
      </c>
      <c r="C16" s="3" t="str">
        <f t="shared" si="0"/>
        <v>LYC HENRI PARRIAT,  MONTCEAU LES MINES</v>
      </c>
      <c r="D16" s="19">
        <v>4</v>
      </c>
      <c r="E16" s="5"/>
      <c r="F16" s="5"/>
    </row>
    <row r="17" spans="1:6" x14ac:dyDescent="0.25">
      <c r="A17" s="6">
        <v>9</v>
      </c>
      <c r="B17" s="8">
        <v>253</v>
      </c>
      <c r="C17" s="3" t="str">
        <f t="shared" si="0"/>
        <v>LYC LA PRAT'S,  CLUNY</v>
      </c>
      <c r="D17" s="19">
        <v>2</v>
      </c>
      <c r="E17" s="5"/>
      <c r="F17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3" sqref="C13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4.5703125" customWidth="1"/>
    <col min="6" max="6" width="8.5703125" customWidth="1"/>
    <col min="7" max="7" width="13.140625" customWidth="1"/>
  </cols>
  <sheetData>
    <row r="1" spans="1:6" ht="21" x14ac:dyDescent="0.35">
      <c r="A1" s="13"/>
      <c r="B1" s="13"/>
      <c r="C1" s="13" t="s">
        <v>0</v>
      </c>
    </row>
    <row r="2" spans="1:6" ht="21" x14ac:dyDescent="0.35">
      <c r="A2" s="13"/>
      <c r="B2" s="13"/>
      <c r="C2" s="21" t="s">
        <v>36</v>
      </c>
    </row>
    <row r="3" spans="1:6" x14ac:dyDescent="0.25">
      <c r="A3" s="14"/>
      <c r="B3" s="14"/>
      <c r="C3" s="22" t="s">
        <v>8</v>
      </c>
    </row>
    <row r="4" spans="1:6" ht="15.75" x14ac:dyDescent="0.25">
      <c r="A4" s="12"/>
      <c r="B4" s="12"/>
      <c r="C4" s="23" t="s">
        <v>17</v>
      </c>
    </row>
    <row r="5" spans="1:6" ht="15.75" x14ac:dyDescent="0.25">
      <c r="A5" s="12"/>
      <c r="B5" s="12"/>
      <c r="C5" s="20" t="s">
        <v>37</v>
      </c>
    </row>
    <row r="6" spans="1:6" ht="15.75" x14ac:dyDescent="0.25">
      <c r="A6" s="1"/>
      <c r="B6" s="1"/>
      <c r="C6" s="1"/>
    </row>
    <row r="7" spans="1:6" ht="15.75" x14ac:dyDescent="0.25">
      <c r="A7" s="4"/>
      <c r="C7" s="18"/>
    </row>
    <row r="8" spans="1:6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6" x14ac:dyDescent="0.25">
      <c r="A9" s="30">
        <v>1</v>
      </c>
      <c r="B9" s="28">
        <v>256</v>
      </c>
      <c r="C9" s="29" t="str">
        <f t="shared" ref="C9:C12" si="0">IF(ISBLANK(B9)," ",VLOOKUP(B9,LYC,2,FALSE)&amp;" "&amp;VLOOKUP(B9,LYC,3,FALSE)&amp;",  "&amp;VLOOKUP(B9,LYC,7,FALSE))</f>
        <v>COL LOUIS PERGAUD,  COUCHES</v>
      </c>
      <c r="D9" s="16">
        <v>1</v>
      </c>
      <c r="E9" s="16"/>
      <c r="F9" s="16" t="s">
        <v>22</v>
      </c>
    </row>
    <row r="10" spans="1:6" x14ac:dyDescent="0.25">
      <c r="A10" s="30">
        <v>2</v>
      </c>
      <c r="B10" s="28">
        <v>289</v>
      </c>
      <c r="C10" s="29" t="str">
        <f t="shared" si="0"/>
        <v>COL VICTOR HUGO,  LUGNY</v>
      </c>
      <c r="D10" s="16">
        <v>1</v>
      </c>
      <c r="E10" s="16"/>
      <c r="F10" s="16" t="s">
        <v>22</v>
      </c>
    </row>
    <row r="11" spans="1:6" x14ac:dyDescent="0.25">
      <c r="A11" s="11">
        <v>3</v>
      </c>
      <c r="B11" s="10">
        <v>268</v>
      </c>
      <c r="C11" s="3" t="str">
        <f t="shared" si="0"/>
        <v>COL HUBERT REEVES,  EPINAC</v>
      </c>
      <c r="D11" s="5">
        <v>1</v>
      </c>
      <c r="E11" s="5"/>
      <c r="F11" s="5"/>
    </row>
    <row r="12" spans="1:6" x14ac:dyDescent="0.25">
      <c r="A12" s="11">
        <v>4</v>
      </c>
      <c r="B12" s="10">
        <v>256</v>
      </c>
      <c r="C12" s="3" t="str">
        <f t="shared" si="0"/>
        <v>COL LOUIS PERGAUD,  COUCHES</v>
      </c>
      <c r="D12" s="5">
        <v>2</v>
      </c>
      <c r="E12" s="5"/>
      <c r="F12" s="5"/>
    </row>
    <row r="13" spans="1:6" x14ac:dyDescent="0.25">
      <c r="A13" s="11">
        <v>5</v>
      </c>
      <c r="B13" s="10">
        <v>289</v>
      </c>
      <c r="C13" s="3" t="str">
        <f t="shared" ref="C13" si="1">IF(ISBLANK(B13)," ",VLOOKUP(B13,LYC,2,FALSE)&amp;" "&amp;VLOOKUP(B13,LYC,3,FALSE)&amp;",  "&amp;VLOOKUP(B13,LYC,7,FALSE))</f>
        <v>COL VICTOR HUGO,  LUGNY</v>
      </c>
      <c r="D13" s="5">
        <v>2</v>
      </c>
      <c r="E13" s="5"/>
      <c r="F13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17" sqref="J17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5.140625" customWidth="1"/>
    <col min="6" max="7" width="8" customWidth="1"/>
  </cols>
  <sheetData>
    <row r="1" spans="1:7" ht="21" x14ac:dyDescent="0.35">
      <c r="A1" s="13"/>
      <c r="B1" s="13"/>
      <c r="C1" s="13" t="s">
        <v>0</v>
      </c>
    </row>
    <row r="2" spans="1:7" ht="21" x14ac:dyDescent="0.35">
      <c r="A2" s="13"/>
      <c r="B2" s="13"/>
      <c r="C2" s="21" t="s">
        <v>16</v>
      </c>
    </row>
    <row r="3" spans="1:7" x14ac:dyDescent="0.25">
      <c r="A3" s="14"/>
      <c r="B3" s="14"/>
      <c r="C3" s="22" t="s">
        <v>19</v>
      </c>
    </row>
    <row r="4" spans="1:7" ht="15.75" x14ac:dyDescent="0.25">
      <c r="A4" s="12"/>
      <c r="B4" s="12"/>
      <c r="C4" s="23" t="s">
        <v>17</v>
      </c>
    </row>
    <row r="5" spans="1:7" ht="15.75" x14ac:dyDescent="0.25">
      <c r="A5" s="12"/>
      <c r="B5" s="12"/>
      <c r="C5" s="20" t="s">
        <v>18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20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30">
        <v>1</v>
      </c>
      <c r="B9" s="28">
        <v>245</v>
      </c>
      <c r="C9" s="29" t="str">
        <f>IF(ISBLANK(B9)," ",VLOOKUP(B9,LYC,2,FALSE)&amp;" "&amp;VLOOKUP(B9,LYC,3,FALSE)&amp;",  "&amp;VLOOKUP(B9,LYC,7,FALSE))</f>
        <v>COL GUILLAUME DES AUTELS,  CHAROLLES</v>
      </c>
      <c r="D9" s="16">
        <v>1</v>
      </c>
      <c r="E9" s="16"/>
      <c r="F9" s="16" t="s">
        <v>22</v>
      </c>
      <c r="G9" s="17" t="s">
        <v>21</v>
      </c>
    </row>
    <row r="10" spans="1:7" x14ac:dyDescent="0.25">
      <c r="A10" s="6">
        <v>2</v>
      </c>
      <c r="B10" s="10">
        <v>326</v>
      </c>
      <c r="C10" s="3" t="str">
        <f>IF(ISBLANK(B10)," ",VLOOKUP(B10,LYC,2,FALSE)&amp;" "&amp;VLOOKUP(B10,LYC,3,FALSE)&amp;",  "&amp;VLOOKUP(B10,LYC,7,FALSE))</f>
        <v>COL RENE CASSIN,  PARAY LE MONIAL CEDEX</v>
      </c>
      <c r="D10" s="5">
        <v>1</v>
      </c>
      <c r="E10" s="5"/>
      <c r="F10" s="16"/>
    </row>
    <row r="11" spans="1:7" x14ac:dyDescent="0.25">
      <c r="A11" s="6">
        <v>3</v>
      </c>
      <c r="B11" s="10">
        <v>332</v>
      </c>
      <c r="C11" s="3" t="str">
        <f>IF(ISBLANK(B11)," ",VLOOKUP(B11,LYC,2,FALSE)&amp;" "&amp;VLOOKUP(B11,LYC,3,FALSE)&amp;",  "&amp;VLOOKUP(B11,LYC,7,FALSE))</f>
        <v>COL ROGER VAILLAND,  SANVIGNES LES MINES</v>
      </c>
      <c r="D11" s="5">
        <v>1</v>
      </c>
      <c r="E11" s="5"/>
      <c r="F11" s="16"/>
    </row>
    <row r="12" spans="1:7" x14ac:dyDescent="0.25">
      <c r="A12" s="6">
        <v>4</v>
      </c>
      <c r="B12" s="10">
        <v>245</v>
      </c>
      <c r="C12" s="3" t="str">
        <f>IF(ISBLANK(B12)," ",VLOOKUP(B12,LYC,2,FALSE)&amp;" "&amp;VLOOKUP(B12,LYC,3,FALSE)&amp;",  "&amp;VLOOKUP(B12,LYC,7,FALSE))</f>
        <v>COL GUILLAUME DES AUTELS,  CHAROLLES</v>
      </c>
      <c r="D12" s="5">
        <v>2</v>
      </c>
      <c r="E12" s="5"/>
      <c r="F12" s="16"/>
    </row>
    <row r="14" spans="1:7" ht="15.75" x14ac:dyDescent="0.25">
      <c r="A14" s="4"/>
      <c r="C14" s="7" t="s">
        <v>23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5</v>
      </c>
      <c r="E15" s="9" t="s">
        <v>6</v>
      </c>
      <c r="F15" s="9" t="s">
        <v>7</v>
      </c>
    </row>
    <row r="16" spans="1:7" x14ac:dyDescent="0.25">
      <c r="A16" s="30">
        <v>1</v>
      </c>
      <c r="B16" s="28">
        <v>322</v>
      </c>
      <c r="C16" s="29" t="str">
        <f>IF(ISBLANK(B16)," ",VLOOKUP(B16,LYC,2,FALSE)&amp;" "&amp;VLOOKUP(B16,LYC,3,FALSE)&amp;",  "&amp;VLOOKUP(B16,LYC,7,FALSE))</f>
        <v>COL ANNE FRANK,  MONTCHANIN</v>
      </c>
      <c r="D16" s="5"/>
      <c r="E16" s="5"/>
      <c r="F16" s="16"/>
      <c r="G16" s="17"/>
    </row>
    <row r="17" spans="1:6" x14ac:dyDescent="0.25">
      <c r="A17" s="6">
        <v>2</v>
      </c>
      <c r="B17" s="10">
        <v>277</v>
      </c>
      <c r="C17" s="3" t="str">
        <f>IF(ISBLANK(B17)," ",VLOOKUP(B17,LYC,2,FALSE)&amp;" "&amp;VLOOKUP(B17,LYC,3,FALSE)&amp;",  "&amp;VLOOKUP(B17,LYC,7,FALSE))</f>
        <v>COL LE PETIT PRETAN,  GIVRY</v>
      </c>
      <c r="D17" s="5"/>
      <c r="E17" s="5"/>
      <c r="F17" s="16"/>
    </row>
    <row r="18" spans="1:6" x14ac:dyDescent="0.25">
      <c r="A18" s="6">
        <v>3</v>
      </c>
      <c r="B18" s="10">
        <v>320</v>
      </c>
      <c r="C18" s="3" t="str">
        <f>IF(ISBLANK(B18)," ",VLOOKUP(B18,LYC,2,FALSE)&amp;" "&amp;VLOOKUP(B18,LYC,3,FALSE)&amp;",  "&amp;VLOOKUP(B18,LYC,7,FALSE))</f>
        <v>COL LES EPONTOTS,  MONTCENIS</v>
      </c>
      <c r="D18" s="5"/>
      <c r="E18" s="5"/>
      <c r="F18" s="16"/>
    </row>
    <row r="19" spans="1:6" x14ac:dyDescent="0.25">
      <c r="A19" s="11">
        <v>4</v>
      </c>
      <c r="B19" s="51">
        <v>316</v>
      </c>
      <c r="C19" s="3" t="str">
        <f>IF(ISBLANK(B19)," ",VLOOKUP(B19,LYC,2,FALSE)&amp;" "&amp;VLOOKUP(B19,LYC,3,FALSE)&amp;",  "&amp;VLOOKUP(B19,LYC,7,FALSE))</f>
        <v>COL JEAN MOULIN,  MONTCEAU LES MINES</v>
      </c>
      <c r="D19" s="5"/>
      <c r="E19" s="5"/>
      <c r="F19" s="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L18" sqref="L18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9.140625" customWidth="1"/>
    <col min="7" max="7" width="10.7109375" customWidth="1"/>
  </cols>
  <sheetData>
    <row r="1" spans="1:7" ht="21" x14ac:dyDescent="0.35">
      <c r="A1" s="25"/>
      <c r="B1" s="25"/>
      <c r="C1" s="25" t="s">
        <v>0</v>
      </c>
    </row>
    <row r="2" spans="1:7" ht="21" x14ac:dyDescent="0.35">
      <c r="A2" s="25"/>
      <c r="B2" s="25"/>
      <c r="C2" s="25" t="s">
        <v>13</v>
      </c>
    </row>
    <row r="3" spans="1:7" x14ac:dyDescent="0.25">
      <c r="A3" s="26"/>
      <c r="B3" s="26"/>
      <c r="C3" s="26" t="s">
        <v>24</v>
      </c>
    </row>
    <row r="4" spans="1:7" ht="15.75" x14ac:dyDescent="0.25">
      <c r="A4" s="24"/>
      <c r="B4" s="24"/>
      <c r="C4" s="27" t="s">
        <v>17</v>
      </c>
    </row>
    <row r="5" spans="1:7" ht="15.75" x14ac:dyDescent="0.25">
      <c r="A5" s="24"/>
      <c r="B5" s="24"/>
      <c r="C5" s="24" t="s">
        <v>14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15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6">
        <v>1</v>
      </c>
      <c r="B9" s="28">
        <v>272</v>
      </c>
      <c r="C9" s="29" t="str">
        <f t="shared" ref="C9:C12" si="0">IF(ISBLANK(B9)," ",VLOOKUP(B9,LYC,2,FALSE)&amp;" "&amp;VLOOKUP(B9,LYC,3,FALSE)&amp;",  "&amp;VLOOKUP(B9,LYC,7,FALSE))</f>
        <v>LA AGRICOLE FONTAINES,  FONTAINES</v>
      </c>
      <c r="D9" s="16">
        <v>1</v>
      </c>
      <c r="E9" s="16"/>
      <c r="F9" s="16" t="s">
        <v>50</v>
      </c>
      <c r="G9" s="17"/>
    </row>
    <row r="10" spans="1:7" x14ac:dyDescent="0.25">
      <c r="A10" s="6">
        <v>2</v>
      </c>
      <c r="B10" s="10"/>
      <c r="C10" s="3" t="str">
        <f t="shared" si="0"/>
        <v xml:space="preserve"> </v>
      </c>
      <c r="D10" s="5"/>
      <c r="E10" s="5"/>
      <c r="F10" s="5"/>
    </row>
    <row r="11" spans="1:7" x14ac:dyDescent="0.25">
      <c r="A11" s="11">
        <v>3</v>
      </c>
      <c r="B11" s="10"/>
      <c r="C11" s="3" t="str">
        <f t="shared" si="0"/>
        <v xml:space="preserve"> </v>
      </c>
      <c r="D11" s="5"/>
      <c r="E11" s="5"/>
      <c r="F11" s="5"/>
    </row>
    <row r="12" spans="1:7" ht="15" customHeight="1" x14ac:dyDescent="0.25">
      <c r="A12" s="11">
        <v>4</v>
      </c>
      <c r="B12" s="10"/>
      <c r="C12" s="3" t="str">
        <f t="shared" si="0"/>
        <v xml:space="preserve"> </v>
      </c>
      <c r="D12" s="5"/>
      <c r="E12" s="5"/>
      <c r="F12" s="5"/>
    </row>
    <row r="14" spans="1:7" x14ac:dyDescent="0.25">
      <c r="A14" s="64" t="s">
        <v>51</v>
      </c>
      <c r="B14" s="64"/>
      <c r="C14" s="64"/>
      <c r="D14" s="64"/>
      <c r="E14" s="64"/>
      <c r="F14" s="64"/>
    </row>
    <row r="16" spans="1:7" ht="15.75" x14ac:dyDescent="0.25">
      <c r="A16" s="4"/>
      <c r="C16" s="7" t="s">
        <v>25</v>
      </c>
    </row>
    <row r="17" spans="1:7" x14ac:dyDescent="0.25">
      <c r="A17" s="2" t="s">
        <v>1</v>
      </c>
      <c r="B17" s="2" t="s">
        <v>2</v>
      </c>
      <c r="C17" s="2" t="s">
        <v>3</v>
      </c>
      <c r="D17" s="9" t="s">
        <v>5</v>
      </c>
      <c r="E17" s="9" t="s">
        <v>6</v>
      </c>
      <c r="F17" s="9" t="s">
        <v>7</v>
      </c>
    </row>
    <row r="18" spans="1:7" x14ac:dyDescent="0.25">
      <c r="A18" s="30">
        <v>1</v>
      </c>
      <c r="B18" s="28">
        <v>201</v>
      </c>
      <c r="C18" s="29" t="str">
        <f t="shared" ref="C18:C20" si="1">IF(ISBLANK(B18)," ",VLOOKUP(B18,LYC,2,FALSE)&amp;" "&amp;VLOOKUP(B18,LYC,3,FALSE)&amp;",  "&amp;VLOOKUP(B18,LYC,7,FALSE))</f>
        <v>LYC BONAPARTE,  AUTUN CEDEX</v>
      </c>
      <c r="D18" s="16"/>
      <c r="E18" s="16"/>
      <c r="F18" s="16" t="s">
        <v>50</v>
      </c>
      <c r="G18" s="17"/>
    </row>
    <row r="19" spans="1:7" x14ac:dyDescent="0.25">
      <c r="A19" s="6">
        <v>2</v>
      </c>
      <c r="B19" s="10">
        <v>292</v>
      </c>
      <c r="C19" s="3" t="str">
        <f t="shared" si="1"/>
        <v>LYC LEON BLUM,  LE CREUSOT CEDEX</v>
      </c>
      <c r="D19" s="5"/>
      <c r="E19" s="5"/>
      <c r="F19" s="5" t="s">
        <v>50</v>
      </c>
    </row>
    <row r="20" spans="1:7" x14ac:dyDescent="0.25">
      <c r="A20" s="11">
        <v>3</v>
      </c>
      <c r="B20" s="10">
        <v>202</v>
      </c>
      <c r="C20" s="3" t="str">
        <f t="shared" si="1"/>
        <v>LYC MILITAIRE,  AUTUN CEDEX</v>
      </c>
      <c r="D20" s="5"/>
      <c r="E20" s="5"/>
      <c r="F20" s="5" t="s">
        <v>50</v>
      </c>
    </row>
  </sheetData>
  <mergeCells count="1">
    <mergeCell ref="A14:F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C59" sqref="C59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4.85546875" customWidth="1"/>
    <col min="6" max="6" width="8.28515625" customWidth="1"/>
    <col min="7" max="7" width="10.7109375" customWidth="1"/>
  </cols>
  <sheetData>
    <row r="1" spans="1:7" ht="21" x14ac:dyDescent="0.35">
      <c r="A1" s="32"/>
      <c r="B1" s="32"/>
      <c r="C1" s="32" t="s">
        <v>0</v>
      </c>
    </row>
    <row r="2" spans="1:7" ht="21" x14ac:dyDescent="0.35">
      <c r="A2" s="32"/>
      <c r="B2" s="32"/>
      <c r="C2" s="32" t="s">
        <v>26</v>
      </c>
    </row>
    <row r="3" spans="1:7" x14ac:dyDescent="0.25">
      <c r="A3" s="33"/>
      <c r="B3" s="33"/>
      <c r="C3" s="33" t="s">
        <v>9</v>
      </c>
    </row>
    <row r="4" spans="1:7" ht="15.75" x14ac:dyDescent="0.25">
      <c r="A4" s="35"/>
      <c r="B4" s="35"/>
      <c r="C4" s="34" t="s">
        <v>17</v>
      </c>
    </row>
    <row r="5" spans="1:7" ht="15.75" x14ac:dyDescent="0.25">
      <c r="A5" s="35"/>
      <c r="B5" s="35"/>
      <c r="C5" s="35" t="s">
        <v>27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29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5</v>
      </c>
      <c r="E8" s="9" t="s">
        <v>6</v>
      </c>
      <c r="F8" s="9" t="s">
        <v>7</v>
      </c>
    </row>
    <row r="9" spans="1:7" x14ac:dyDescent="0.25">
      <c r="A9" s="6">
        <v>1</v>
      </c>
      <c r="B9" s="28">
        <v>342</v>
      </c>
      <c r="C9" s="29" t="str">
        <f t="shared" ref="C9:C12" si="0">IF(ISBLANK(B9)," ",VLOOKUP(B9,LYC,2,FALSE)&amp;" "&amp;VLOOKUP(B9,LYC,3,FALSE)&amp;",  "&amp;VLOOKUP(B9,LYC,7,FALSE))</f>
        <v>COL VIVANT DENON,  ST MARCEL</v>
      </c>
      <c r="D9" s="16">
        <v>1</v>
      </c>
      <c r="E9" s="16"/>
      <c r="F9" s="16" t="s">
        <v>50</v>
      </c>
      <c r="G9" s="17"/>
    </row>
    <row r="10" spans="1:7" x14ac:dyDescent="0.25">
      <c r="A10" s="6">
        <v>2</v>
      </c>
      <c r="B10" s="10">
        <v>250</v>
      </c>
      <c r="C10" s="3" t="str">
        <f t="shared" si="0"/>
        <v>COL JEAN MERMOZ,  CHAUFFAILLES</v>
      </c>
      <c r="D10" s="5">
        <v>1</v>
      </c>
      <c r="E10" s="5"/>
      <c r="F10" s="5"/>
    </row>
    <row r="11" spans="1:7" x14ac:dyDescent="0.25">
      <c r="A11" s="11">
        <v>3</v>
      </c>
      <c r="B11" s="10">
        <v>304</v>
      </c>
      <c r="C11" s="3" t="str">
        <f t="shared" si="0"/>
        <v>COL ST EXUPERY,  MACON</v>
      </c>
      <c r="D11" s="5">
        <v>1</v>
      </c>
      <c r="E11" s="5"/>
      <c r="F11" s="5"/>
    </row>
    <row r="12" spans="1:7" ht="15" customHeight="1" x14ac:dyDescent="0.25">
      <c r="A12" s="11">
        <v>4</v>
      </c>
      <c r="B12" s="10">
        <v>254</v>
      </c>
      <c r="C12" s="3" t="str">
        <f t="shared" si="0"/>
        <v>COL PIERRE PAUL PRUD'HON,  CLUNY</v>
      </c>
      <c r="D12" s="5">
        <v>1</v>
      </c>
      <c r="E12" s="5"/>
      <c r="F12" s="5"/>
    </row>
    <row r="14" spans="1:7" ht="15.75" x14ac:dyDescent="0.25">
      <c r="A14" s="4"/>
      <c r="C14" s="7" t="s">
        <v>28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5</v>
      </c>
      <c r="E15" s="9" t="s">
        <v>6</v>
      </c>
      <c r="F15" s="9" t="s">
        <v>7</v>
      </c>
    </row>
    <row r="16" spans="1:7" x14ac:dyDescent="0.25">
      <c r="A16" s="6">
        <v>1</v>
      </c>
      <c r="B16" s="28">
        <v>248</v>
      </c>
      <c r="C16" s="29" t="str">
        <f t="shared" ref="C16:C19" si="1">IF(ISBLANK(B16)," ",VLOOKUP(B16,LYC,2,FALSE)&amp;" "&amp;VLOOKUP(B16,LYC,3,FALSE)&amp;",  "&amp;VLOOKUP(B16,LYC,7,FALSE))</f>
        <v>COL LOUIS ARAGON,  CHATENOY LE ROYAL</v>
      </c>
      <c r="D16" s="16">
        <v>1</v>
      </c>
      <c r="E16" s="16"/>
      <c r="F16" s="16" t="s">
        <v>50</v>
      </c>
    </row>
    <row r="17" spans="1:6" x14ac:dyDescent="0.25">
      <c r="A17" s="6">
        <v>2</v>
      </c>
      <c r="B17" s="10">
        <v>206</v>
      </c>
      <c r="C17" s="3" t="str">
        <f t="shared" si="1"/>
        <v>COL LA CHATAIGNERAIE,  AUTUN</v>
      </c>
      <c r="D17" s="5">
        <v>1</v>
      </c>
      <c r="E17" s="5"/>
      <c r="F17" s="5"/>
    </row>
    <row r="18" spans="1:6" x14ac:dyDescent="0.25">
      <c r="A18" s="11">
        <v>3</v>
      </c>
      <c r="B18" s="10">
        <v>260</v>
      </c>
      <c r="C18" s="3" t="str">
        <f t="shared" si="1"/>
        <v>COL LES DIMES,  CUISERY</v>
      </c>
      <c r="D18" s="5">
        <v>1</v>
      </c>
      <c r="E18" s="5"/>
      <c r="F18" s="5"/>
    </row>
    <row r="19" spans="1:6" x14ac:dyDescent="0.25">
      <c r="A19" s="11">
        <v>4</v>
      </c>
      <c r="B19" s="10">
        <v>258</v>
      </c>
      <c r="C19" s="3" t="str">
        <f t="shared" si="1"/>
        <v>COL ROGER BOYER,  CUISEAUX</v>
      </c>
      <c r="D19" s="5">
        <v>1</v>
      </c>
      <c r="E19" s="5"/>
      <c r="F19" s="5"/>
    </row>
    <row r="21" spans="1:6" ht="15.75" x14ac:dyDescent="0.25">
      <c r="A21" s="4"/>
      <c r="C21" s="7" t="s">
        <v>30</v>
      </c>
    </row>
    <row r="22" spans="1:6" x14ac:dyDescent="0.25">
      <c r="A22" s="2" t="s">
        <v>1</v>
      </c>
      <c r="B22" s="2" t="s">
        <v>2</v>
      </c>
      <c r="C22" s="2" t="s">
        <v>3</v>
      </c>
      <c r="D22" s="9" t="s">
        <v>5</v>
      </c>
      <c r="E22" s="9" t="s">
        <v>6</v>
      </c>
      <c r="F22" s="9" t="s">
        <v>7</v>
      </c>
    </row>
    <row r="23" spans="1:6" x14ac:dyDescent="0.25">
      <c r="A23" s="6">
        <v>1</v>
      </c>
      <c r="B23" s="28">
        <v>348</v>
      </c>
      <c r="C23" s="29" t="str">
        <f t="shared" ref="C23:C26" si="2">IF(ISBLANK(B23)," ",VLOOKUP(B23,LYC,2,FALSE)&amp;" "&amp;VLOOKUP(B23,LYC,3,FALSE)&amp;",  "&amp;VLOOKUP(B23,LYC,7,FALSE))</f>
        <v>COL NICOLAS COPERNIC,  ST VALLIER</v>
      </c>
      <c r="D23" s="16">
        <v>1</v>
      </c>
      <c r="E23" s="16"/>
      <c r="F23" s="16" t="s">
        <v>50</v>
      </c>
    </row>
    <row r="24" spans="1:6" x14ac:dyDescent="0.25">
      <c r="A24" s="6">
        <v>2</v>
      </c>
      <c r="B24" s="10">
        <v>354</v>
      </c>
      <c r="C24" s="3" t="str">
        <f t="shared" si="2"/>
        <v>COL LES TROIS RIVIERES,  VERDUN SUR DOUBS</v>
      </c>
      <c r="D24" s="5">
        <v>1</v>
      </c>
      <c r="E24" s="5"/>
      <c r="F24" s="5"/>
    </row>
    <row r="25" spans="1:6" x14ac:dyDescent="0.25">
      <c r="A25" s="11">
        <v>3</v>
      </c>
      <c r="B25" s="10">
        <v>346</v>
      </c>
      <c r="C25" s="3" t="str">
        <f t="shared" si="2"/>
        <v>COL LOUIS PASTEUR,  ST REMY</v>
      </c>
      <c r="D25" s="5">
        <v>1</v>
      </c>
      <c r="E25" s="5"/>
      <c r="F25" s="5"/>
    </row>
    <row r="26" spans="1:6" x14ac:dyDescent="0.25">
      <c r="A26" s="52" t="s">
        <v>52</v>
      </c>
      <c r="B26" s="36">
        <v>352</v>
      </c>
      <c r="C26" s="37" t="str">
        <f t="shared" si="2"/>
        <v>COL EN BAGATELLE,  TOURNUS</v>
      </c>
      <c r="D26" s="5">
        <v>1</v>
      </c>
      <c r="E26" s="5"/>
      <c r="F26" s="5"/>
    </row>
    <row r="28" spans="1:6" ht="15.75" x14ac:dyDescent="0.25">
      <c r="A28" s="4"/>
      <c r="C28" s="7" t="s">
        <v>31</v>
      </c>
    </row>
    <row r="29" spans="1:6" x14ac:dyDescent="0.25">
      <c r="A29" s="2" t="s">
        <v>1</v>
      </c>
      <c r="B29" s="2" t="s">
        <v>2</v>
      </c>
      <c r="C29" s="2" t="s">
        <v>3</v>
      </c>
      <c r="D29" s="9" t="s">
        <v>5</v>
      </c>
      <c r="E29" s="9" t="s">
        <v>6</v>
      </c>
      <c r="F29" s="9" t="s">
        <v>7</v>
      </c>
    </row>
    <row r="30" spans="1:6" x14ac:dyDescent="0.25">
      <c r="A30" s="6">
        <v>1</v>
      </c>
      <c r="B30" s="28">
        <v>332</v>
      </c>
      <c r="C30" s="29" t="str">
        <f t="shared" ref="C30:C33" si="3">IF(ISBLANK(B30)," ",VLOOKUP(B30,LYC,2,FALSE)&amp;" "&amp;VLOOKUP(B30,LYC,3,FALSE)&amp;",  "&amp;VLOOKUP(B30,LYC,7,FALSE))</f>
        <v>COL ROGER VAILLAND,  SANVIGNES LES MINES</v>
      </c>
      <c r="D30" s="16">
        <v>1</v>
      </c>
      <c r="E30" s="16"/>
      <c r="F30" s="16" t="s">
        <v>4</v>
      </c>
    </row>
    <row r="31" spans="1:6" x14ac:dyDescent="0.25">
      <c r="A31" s="6">
        <v>2</v>
      </c>
      <c r="B31" s="28">
        <v>281</v>
      </c>
      <c r="C31" s="29" t="str">
        <f t="shared" ref="C31" si="4">IF(ISBLANK(B31)," ",VLOOKUP(B31,LYC,2,FALSE)&amp;" "&amp;VLOOKUP(B31,LYC,3,FALSE)&amp;",  "&amp;VLOOKUP(B31,LYC,7,FALSE))</f>
        <v>COL JORGE SEMPRUN,  GUEUGNON</v>
      </c>
      <c r="D31" s="5">
        <v>1</v>
      </c>
      <c r="E31" s="5"/>
      <c r="F31" s="5"/>
    </row>
    <row r="32" spans="1:6" x14ac:dyDescent="0.25">
      <c r="A32" s="11">
        <v>3</v>
      </c>
      <c r="B32" s="10">
        <v>302</v>
      </c>
      <c r="C32" s="3" t="str">
        <f t="shared" si="3"/>
        <v>COL BREART,  MACON</v>
      </c>
      <c r="D32" s="5">
        <v>1</v>
      </c>
      <c r="E32" s="5"/>
      <c r="F32" s="5"/>
    </row>
    <row r="33" spans="1:6" x14ac:dyDescent="0.25">
      <c r="A33" s="11">
        <v>4</v>
      </c>
      <c r="B33" s="10">
        <v>277</v>
      </c>
      <c r="C33" s="3" t="str">
        <f t="shared" si="3"/>
        <v>COL LE PETIT PRETAN,  GIVRY</v>
      </c>
      <c r="D33" s="5">
        <v>1</v>
      </c>
      <c r="E33" s="5"/>
      <c r="F33" s="5"/>
    </row>
    <row r="35" spans="1:6" ht="15.75" x14ac:dyDescent="0.25">
      <c r="A35" s="4"/>
      <c r="C35" s="7" t="s">
        <v>32</v>
      </c>
    </row>
    <row r="36" spans="1:6" x14ac:dyDescent="0.25">
      <c r="A36" s="2" t="s">
        <v>1</v>
      </c>
      <c r="B36" s="2" t="s">
        <v>2</v>
      </c>
      <c r="C36" s="2" t="s">
        <v>3</v>
      </c>
      <c r="D36" s="9" t="s">
        <v>5</v>
      </c>
      <c r="E36" s="9" t="s">
        <v>6</v>
      </c>
      <c r="F36" s="9" t="s">
        <v>7</v>
      </c>
    </row>
    <row r="37" spans="1:6" x14ac:dyDescent="0.25">
      <c r="A37" s="6">
        <v>1</v>
      </c>
      <c r="B37" s="28">
        <v>304</v>
      </c>
      <c r="C37" s="29" t="str">
        <f t="shared" ref="C37:C39" si="5">IF(ISBLANK(B37)," ",VLOOKUP(B37,LYC,2,FALSE)&amp;" "&amp;VLOOKUP(B37,LYC,3,FALSE)&amp;",  "&amp;VLOOKUP(B37,LYC,7,FALSE))</f>
        <v>COL ST EXUPERY,  MACON</v>
      </c>
      <c r="D37" s="16">
        <v>1</v>
      </c>
      <c r="E37" s="16"/>
      <c r="F37" s="16" t="s">
        <v>4</v>
      </c>
    </row>
    <row r="38" spans="1:6" x14ac:dyDescent="0.25">
      <c r="A38" s="6">
        <v>2</v>
      </c>
      <c r="B38" s="10">
        <v>251</v>
      </c>
      <c r="C38" s="3" t="str">
        <f t="shared" si="5"/>
        <v>COL PIERRE FAURE,  CHAUFFAILLES</v>
      </c>
      <c r="D38" s="5">
        <v>1</v>
      </c>
      <c r="E38" s="5"/>
      <c r="F38" s="5"/>
    </row>
    <row r="39" spans="1:6" x14ac:dyDescent="0.25">
      <c r="A39" s="52" t="s">
        <v>52</v>
      </c>
      <c r="B39" s="36">
        <v>290</v>
      </c>
      <c r="C39" s="37" t="str">
        <f t="shared" si="5"/>
        <v>COL PRIVE LA SOURCE,  LUGNY</v>
      </c>
      <c r="D39" s="5">
        <v>1</v>
      </c>
      <c r="E39" s="5"/>
      <c r="F39" s="5"/>
    </row>
    <row r="41" spans="1:6" ht="15.75" x14ac:dyDescent="0.25">
      <c r="A41" s="4"/>
      <c r="C41" s="7" t="s">
        <v>33</v>
      </c>
    </row>
    <row r="42" spans="1:6" x14ac:dyDescent="0.25">
      <c r="A42" s="2" t="s">
        <v>1</v>
      </c>
      <c r="B42" s="2" t="s">
        <v>2</v>
      </c>
      <c r="C42" s="2" t="s">
        <v>3</v>
      </c>
      <c r="D42" s="9" t="s">
        <v>5</v>
      </c>
      <c r="E42" s="9" t="s">
        <v>6</v>
      </c>
      <c r="F42" s="9" t="s">
        <v>7</v>
      </c>
    </row>
    <row r="43" spans="1:6" x14ac:dyDescent="0.25">
      <c r="A43" s="6">
        <v>1</v>
      </c>
      <c r="B43" s="28">
        <v>332</v>
      </c>
      <c r="C43" s="29" t="str">
        <f t="shared" ref="C43:C45" si="6">IF(ISBLANK(B43)," ",VLOOKUP(B43,LYC,2,FALSE)&amp;" "&amp;VLOOKUP(B43,LYC,3,FALSE)&amp;",  "&amp;VLOOKUP(B43,LYC,7,FALSE))</f>
        <v>COL ROGER VAILLAND,  SANVIGNES LES MINES</v>
      </c>
      <c r="D43" s="16">
        <v>1</v>
      </c>
      <c r="E43" s="16"/>
      <c r="F43" s="16" t="s">
        <v>4</v>
      </c>
    </row>
    <row r="44" spans="1:6" x14ac:dyDescent="0.25">
      <c r="A44" s="6">
        <v>2</v>
      </c>
      <c r="B44" s="10">
        <v>258</v>
      </c>
      <c r="C44" s="3" t="str">
        <f t="shared" si="6"/>
        <v>COL ROGER BOYER,  CUISEAUX</v>
      </c>
      <c r="D44" s="5">
        <v>1</v>
      </c>
      <c r="E44" s="5"/>
      <c r="F44" s="5"/>
    </row>
    <row r="45" spans="1:6" x14ac:dyDescent="0.25">
      <c r="A45" s="11">
        <v>3</v>
      </c>
      <c r="B45" s="10">
        <v>346</v>
      </c>
      <c r="C45" s="3" t="str">
        <f t="shared" si="6"/>
        <v>COL LOUIS PASTEUR,  ST REMY</v>
      </c>
      <c r="D45" s="5">
        <v>1</v>
      </c>
      <c r="E45" s="5"/>
      <c r="F45" s="5"/>
    </row>
    <row r="46" spans="1:6" x14ac:dyDescent="0.25">
      <c r="A46" s="53" t="s">
        <v>52</v>
      </c>
      <c r="B46" s="36">
        <v>289</v>
      </c>
      <c r="C46" s="37" t="str">
        <f t="shared" ref="C46" si="7">IF(ISBLANK(B46)," ",VLOOKUP(B46,LYC,2,FALSE)&amp;" "&amp;VLOOKUP(B46,LYC,3,FALSE)&amp;",  "&amp;VLOOKUP(B46,LYC,7,FALSE))</f>
        <v>COL VICTOR HUGO,  LUGNY</v>
      </c>
      <c r="D46" s="54">
        <v>1</v>
      </c>
      <c r="E46" s="53"/>
      <c r="F46" s="53"/>
    </row>
    <row r="47" spans="1:6" ht="15.75" x14ac:dyDescent="0.25">
      <c r="A47" s="4"/>
      <c r="C47" s="7" t="s">
        <v>34</v>
      </c>
    </row>
    <row r="48" spans="1:6" x14ac:dyDescent="0.25">
      <c r="A48" s="2" t="s">
        <v>1</v>
      </c>
      <c r="B48" s="2" t="s">
        <v>2</v>
      </c>
      <c r="C48" s="2" t="s">
        <v>3</v>
      </c>
      <c r="D48" s="9" t="s">
        <v>5</v>
      </c>
      <c r="E48" s="9" t="s">
        <v>6</v>
      </c>
      <c r="F48" s="9" t="s">
        <v>7</v>
      </c>
    </row>
    <row r="49" spans="1:6" x14ac:dyDescent="0.25">
      <c r="A49" s="6">
        <v>1</v>
      </c>
      <c r="B49" s="28">
        <v>250</v>
      </c>
      <c r="C49" s="29" t="str">
        <f t="shared" ref="C49:C52" si="8">IF(ISBLANK(B49)," ",VLOOKUP(B49,LYC,2,FALSE)&amp;" "&amp;VLOOKUP(B49,LYC,3,FALSE)&amp;",  "&amp;VLOOKUP(B49,LYC,7,FALSE))</f>
        <v>COL JEAN MERMOZ,  CHAUFFAILLES</v>
      </c>
      <c r="D49" s="16">
        <v>1</v>
      </c>
      <c r="E49" s="16"/>
      <c r="F49" s="16" t="s">
        <v>53</v>
      </c>
    </row>
    <row r="50" spans="1:6" x14ac:dyDescent="0.25">
      <c r="A50" s="6">
        <v>2</v>
      </c>
      <c r="B50" s="10">
        <v>334</v>
      </c>
      <c r="C50" s="3" t="str">
        <f t="shared" si="8"/>
        <v>COL DAVID NIEPCE,  SENNECEY LE GRAND</v>
      </c>
      <c r="D50" s="5">
        <v>1</v>
      </c>
      <c r="E50" s="5"/>
      <c r="F50" s="5" t="s">
        <v>53</v>
      </c>
    </row>
    <row r="51" spans="1:6" x14ac:dyDescent="0.25">
      <c r="A51" s="11">
        <v>3</v>
      </c>
      <c r="B51" s="10">
        <v>248</v>
      </c>
      <c r="C51" s="3" t="str">
        <f t="shared" si="8"/>
        <v>COL LOUIS ARAGON,  CHATENOY LE ROYAL</v>
      </c>
      <c r="D51" s="5">
        <v>1</v>
      </c>
      <c r="E51" s="5"/>
      <c r="F51" s="16" t="s">
        <v>50</v>
      </c>
    </row>
    <row r="52" spans="1:6" x14ac:dyDescent="0.25">
      <c r="A52" s="11">
        <v>4</v>
      </c>
      <c r="B52" s="51">
        <v>316</v>
      </c>
      <c r="C52" s="3" t="str">
        <f t="shared" si="8"/>
        <v>COL JEAN MOULIN,  MONTCEAU LES MINES</v>
      </c>
      <c r="D52" s="5">
        <v>1</v>
      </c>
      <c r="E52" s="5"/>
      <c r="F52" s="5"/>
    </row>
    <row r="54" spans="1:6" ht="15.75" x14ac:dyDescent="0.25">
      <c r="A54" s="4"/>
      <c r="C54" s="7" t="s">
        <v>35</v>
      </c>
    </row>
    <row r="55" spans="1:6" x14ac:dyDescent="0.25">
      <c r="A55" s="2" t="s">
        <v>1</v>
      </c>
      <c r="B55" s="2" t="s">
        <v>2</v>
      </c>
      <c r="C55" s="2" t="s">
        <v>3</v>
      </c>
      <c r="D55" s="9" t="s">
        <v>5</v>
      </c>
      <c r="E55" s="9" t="s">
        <v>6</v>
      </c>
      <c r="F55" s="9" t="s">
        <v>7</v>
      </c>
    </row>
    <row r="56" spans="1:6" x14ac:dyDescent="0.25">
      <c r="A56" s="6">
        <v>1</v>
      </c>
      <c r="B56" s="28">
        <v>312</v>
      </c>
      <c r="C56" s="29" t="str">
        <f t="shared" ref="C56:C59" si="9">IF(ISBLANK(B56)," ",VLOOKUP(B56,LYC,2,FALSE)&amp;" "&amp;VLOOKUP(B56,LYC,3,FALSE)&amp;",  "&amp;VLOOKUP(B56,LYC,7,FALSE))</f>
        <v>COL ST CYR,  MATOUR</v>
      </c>
      <c r="D56" s="16">
        <v>1</v>
      </c>
      <c r="E56" s="16"/>
      <c r="F56" s="16" t="s">
        <v>4</v>
      </c>
    </row>
    <row r="57" spans="1:6" x14ac:dyDescent="0.25">
      <c r="A57" s="6">
        <v>2</v>
      </c>
      <c r="B57" s="10">
        <v>348</v>
      </c>
      <c r="C57" s="3" t="str">
        <f t="shared" si="9"/>
        <v>COL NICOLAS COPERNIC,  ST VALLIER</v>
      </c>
      <c r="D57" s="5">
        <v>1</v>
      </c>
      <c r="E57" s="5"/>
      <c r="F57" s="5"/>
    </row>
    <row r="58" spans="1:6" x14ac:dyDescent="0.25">
      <c r="A58" s="11">
        <v>3</v>
      </c>
      <c r="B58" s="10">
        <v>254</v>
      </c>
      <c r="C58" s="3" t="str">
        <f t="shared" si="9"/>
        <v>COL PIERRE PAUL PRUD'HON,  CLUNY</v>
      </c>
      <c r="D58" s="5">
        <v>1</v>
      </c>
      <c r="E58" s="5"/>
      <c r="F58" s="5"/>
    </row>
    <row r="59" spans="1:6" x14ac:dyDescent="0.25">
      <c r="A59" s="11">
        <v>4</v>
      </c>
      <c r="B59" s="51">
        <v>312</v>
      </c>
      <c r="C59" s="3" t="str">
        <f t="shared" si="9"/>
        <v>COL ST CYR,  MATOUR</v>
      </c>
      <c r="D59" s="5">
        <v>2</v>
      </c>
      <c r="E59" s="5"/>
      <c r="F59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H48" sqref="H48"/>
    </sheetView>
  </sheetViews>
  <sheetFormatPr baseColWidth="10" defaultRowHeight="15" x14ac:dyDescent="0.25"/>
  <cols>
    <col min="1" max="1" width="5.85546875" customWidth="1"/>
    <col min="2" max="2" width="13.42578125" customWidth="1"/>
    <col min="3" max="3" width="19.7109375" customWidth="1"/>
    <col min="4" max="4" width="6" customWidth="1"/>
    <col min="5" max="5" width="46.85546875" customWidth="1"/>
    <col min="6" max="6" width="4.85546875" customWidth="1"/>
    <col min="7" max="7" width="13.140625" customWidth="1"/>
  </cols>
  <sheetData>
    <row r="1" spans="1:7" ht="21" x14ac:dyDescent="0.35">
      <c r="A1" s="60" t="s">
        <v>0</v>
      </c>
      <c r="B1" s="60"/>
      <c r="C1" s="60"/>
      <c r="D1" s="60"/>
      <c r="E1" s="60"/>
      <c r="F1" s="60"/>
    </row>
    <row r="2" spans="1:7" ht="21" x14ac:dyDescent="0.35">
      <c r="A2" s="60" t="s">
        <v>45</v>
      </c>
      <c r="B2" s="60"/>
      <c r="C2" s="60"/>
      <c r="D2" s="60"/>
      <c r="E2" s="60"/>
      <c r="F2" s="60"/>
    </row>
    <row r="3" spans="1:7" x14ac:dyDescent="0.25">
      <c r="A3" s="61" t="s">
        <v>12</v>
      </c>
      <c r="B3" s="61"/>
      <c r="C3" s="61"/>
      <c r="D3" s="61"/>
      <c r="E3" s="61"/>
      <c r="F3" s="61"/>
    </row>
    <row r="4" spans="1:7" ht="15.75" x14ac:dyDescent="0.25">
      <c r="A4" s="62" t="s">
        <v>17</v>
      </c>
      <c r="B4" s="62"/>
      <c r="C4" s="62"/>
      <c r="D4" s="62"/>
      <c r="E4" s="62"/>
      <c r="F4" s="62"/>
    </row>
    <row r="5" spans="1:7" ht="15.75" x14ac:dyDescent="0.25">
      <c r="A5" s="63" t="s">
        <v>46</v>
      </c>
      <c r="B5" s="63"/>
      <c r="C5" s="63"/>
      <c r="D5" s="63"/>
      <c r="E5" s="63"/>
      <c r="F5" s="63"/>
    </row>
    <row r="6" spans="1:7" ht="15.75" x14ac:dyDescent="0.25">
      <c r="A6" s="1"/>
      <c r="B6" s="1"/>
      <c r="C6" s="1"/>
    </row>
    <row r="7" spans="1:7" x14ac:dyDescent="0.25">
      <c r="A7" s="66" t="s">
        <v>98</v>
      </c>
      <c r="B7" s="66"/>
      <c r="C7" s="66"/>
      <c r="D7" s="66"/>
      <c r="E7" s="66"/>
      <c r="F7" s="66"/>
    </row>
    <row r="8" spans="1:7" x14ac:dyDescent="0.25">
      <c r="A8" s="40" t="s">
        <v>1</v>
      </c>
      <c r="B8" s="41" t="s">
        <v>47</v>
      </c>
      <c r="C8" s="41" t="s">
        <v>48</v>
      </c>
      <c r="D8" s="42" t="s">
        <v>2</v>
      </c>
      <c r="E8" s="42" t="s">
        <v>49</v>
      </c>
      <c r="F8" s="40" t="s">
        <v>4</v>
      </c>
      <c r="G8" s="43"/>
    </row>
    <row r="9" spans="1:7" x14ac:dyDescent="0.25">
      <c r="A9" s="28">
        <v>1</v>
      </c>
      <c r="B9" s="55" t="s">
        <v>54</v>
      </c>
      <c r="C9" s="55" t="s">
        <v>55</v>
      </c>
      <c r="D9" s="16">
        <v>338</v>
      </c>
      <c r="E9" s="29" t="str">
        <f t="shared" ref="E9" si="0">IF(ISBLANK(D9)," ",VLOOKUP(D9,LYC,2,FALSE)&amp;" "&amp;VLOOKUP(D9,LYC,3,FALSE)&amp;",  "&amp;VLOOKUP(D9,LYC,7,FALSE))</f>
        <v>COL DU BOIS DES DAMES,  ST GERMAIN DU BOIS</v>
      </c>
      <c r="F9" s="16" t="s">
        <v>4</v>
      </c>
      <c r="G9" s="45"/>
    </row>
    <row r="10" spans="1:7" x14ac:dyDescent="0.25">
      <c r="A10" s="28">
        <v>2</v>
      </c>
      <c r="B10" s="55" t="s">
        <v>56</v>
      </c>
      <c r="C10" s="55" t="s">
        <v>57</v>
      </c>
      <c r="D10" s="16">
        <v>330</v>
      </c>
      <c r="E10" s="29" t="str">
        <f t="shared" ref="E10:E12" si="1">IF(ISBLANK(D10)," ",VLOOKUP(D10,LYC,2,FALSE)&amp;" "&amp;VLOOKUP(D10,LYC,3,FALSE)&amp;",  "&amp;VLOOKUP(D10,LYC,7,FALSE))</f>
        <v>COL PIERRE VAUX,  PIERRE DE BRESSE</v>
      </c>
      <c r="F10" s="16" t="s">
        <v>4</v>
      </c>
      <c r="G10" s="46"/>
    </row>
    <row r="11" spans="1:7" x14ac:dyDescent="0.25">
      <c r="A11" s="28">
        <v>3</v>
      </c>
      <c r="B11" s="55" t="s">
        <v>58</v>
      </c>
      <c r="C11" s="55" t="s">
        <v>59</v>
      </c>
      <c r="D11" s="16">
        <v>295</v>
      </c>
      <c r="E11" s="29" t="str">
        <f t="shared" ref="E11" si="2">IF(ISBLANK(D11)," ",VLOOKUP(D11,LYC,2,FALSE)&amp;" "&amp;VLOOKUP(D11,LYC,3,FALSE)&amp;",  "&amp;VLOOKUP(D11,LYC,7,FALSE))</f>
        <v>COL HENRI VINCENOT,  LOUHANS</v>
      </c>
      <c r="F11" s="16" t="s">
        <v>4</v>
      </c>
      <c r="G11" s="46"/>
    </row>
    <row r="12" spans="1:7" x14ac:dyDescent="0.25">
      <c r="A12" s="28">
        <v>4</v>
      </c>
      <c r="B12" s="55" t="s">
        <v>60</v>
      </c>
      <c r="C12" s="55" t="s">
        <v>61</v>
      </c>
      <c r="D12" s="16">
        <v>352</v>
      </c>
      <c r="E12" s="29" t="str">
        <f t="shared" si="1"/>
        <v>COL EN BAGATELLE,  TOURNUS</v>
      </c>
      <c r="F12" s="16" t="s">
        <v>4</v>
      </c>
      <c r="G12" s="46"/>
    </row>
    <row r="13" spans="1:7" x14ac:dyDescent="0.25">
      <c r="A13" s="28">
        <v>5</v>
      </c>
      <c r="B13" s="55" t="s">
        <v>62</v>
      </c>
      <c r="C13" s="55" t="s">
        <v>63</v>
      </c>
      <c r="D13" s="16">
        <v>338</v>
      </c>
      <c r="E13" s="29" t="str">
        <f t="shared" ref="E13" si="3">IF(ISBLANK(D13)," ",VLOOKUP(D13,LYC,2,FALSE)&amp;" "&amp;VLOOKUP(D13,LYC,3,FALSE)&amp;",  "&amp;VLOOKUP(D13,LYC,7,FALSE))</f>
        <v>COL DU BOIS DES DAMES,  ST GERMAIN DU BOIS</v>
      </c>
      <c r="F13" s="16" t="s">
        <v>4</v>
      </c>
    </row>
    <row r="14" spans="1:7" x14ac:dyDescent="0.25">
      <c r="A14" s="28">
        <v>6</v>
      </c>
      <c r="B14" s="55" t="s">
        <v>64</v>
      </c>
      <c r="C14" s="55" t="s">
        <v>65</v>
      </c>
      <c r="D14" s="16">
        <v>338</v>
      </c>
      <c r="E14" s="29" t="str">
        <f t="shared" ref="E14:E23" si="4">IF(ISBLANK(D14)," ",VLOOKUP(D14,LYC,2,FALSE)&amp;" "&amp;VLOOKUP(D14,LYC,3,FALSE)&amp;",  "&amp;VLOOKUP(D14,LYC,7,FALSE))</f>
        <v>COL DU BOIS DES DAMES,  ST GERMAIN DU BOIS</v>
      </c>
      <c r="F14" s="16" t="s">
        <v>4</v>
      </c>
    </row>
    <row r="15" spans="1:7" x14ac:dyDescent="0.25">
      <c r="A15" s="28">
        <v>7</v>
      </c>
      <c r="B15" s="55" t="s">
        <v>66</v>
      </c>
      <c r="C15" s="55" t="s">
        <v>67</v>
      </c>
      <c r="D15" s="16">
        <v>289</v>
      </c>
      <c r="E15" s="29" t="str">
        <f t="shared" si="4"/>
        <v>COL VICTOR HUGO,  LUGNY</v>
      </c>
      <c r="F15" s="16" t="s">
        <v>4</v>
      </c>
    </row>
    <row r="16" spans="1:7" x14ac:dyDescent="0.25">
      <c r="A16" s="28">
        <v>8</v>
      </c>
      <c r="B16" s="55" t="s">
        <v>68</v>
      </c>
      <c r="C16" s="55" t="s">
        <v>69</v>
      </c>
      <c r="D16" s="16">
        <v>330</v>
      </c>
      <c r="E16" s="29" t="str">
        <f t="shared" si="4"/>
        <v>COL PIERRE VAUX,  PIERRE DE BRESSE</v>
      </c>
      <c r="F16" s="16" t="s">
        <v>4</v>
      </c>
    </row>
    <row r="17" spans="1:6" x14ac:dyDescent="0.25">
      <c r="A17" s="28">
        <v>9</v>
      </c>
      <c r="B17" s="55" t="s">
        <v>70</v>
      </c>
      <c r="C17" s="55" t="s">
        <v>71</v>
      </c>
      <c r="D17" s="16">
        <v>258</v>
      </c>
      <c r="E17" s="29" t="str">
        <f t="shared" ref="E17" si="5">IF(ISBLANK(D17)," ",VLOOKUP(D17,LYC,2,FALSE)&amp;" "&amp;VLOOKUP(D17,LYC,3,FALSE)&amp;",  "&amp;VLOOKUP(D17,LYC,7,FALSE))</f>
        <v>COL ROGER BOYER,  CUISEAUX</v>
      </c>
      <c r="F17" s="16" t="s">
        <v>4</v>
      </c>
    </row>
    <row r="18" spans="1:6" x14ac:dyDescent="0.25">
      <c r="A18" s="28">
        <v>10</v>
      </c>
      <c r="B18" s="55" t="s">
        <v>72</v>
      </c>
      <c r="C18" s="55" t="s">
        <v>73</v>
      </c>
      <c r="D18" s="16">
        <v>330</v>
      </c>
      <c r="E18" s="29" t="str">
        <f t="shared" si="4"/>
        <v>COL PIERRE VAUX,  PIERRE DE BRESSE</v>
      </c>
      <c r="F18" s="16" t="s">
        <v>4</v>
      </c>
    </row>
    <row r="19" spans="1:6" x14ac:dyDescent="0.25">
      <c r="A19" s="28">
        <v>11</v>
      </c>
      <c r="B19" s="55" t="s">
        <v>74</v>
      </c>
      <c r="C19" s="55" t="s">
        <v>75</v>
      </c>
      <c r="D19" s="16">
        <v>295</v>
      </c>
      <c r="E19" s="29" t="str">
        <f t="shared" si="4"/>
        <v>COL HENRI VINCENOT,  LOUHANS</v>
      </c>
      <c r="F19" s="16" t="s">
        <v>4</v>
      </c>
    </row>
    <row r="20" spans="1:6" x14ac:dyDescent="0.25">
      <c r="A20" s="28">
        <v>12</v>
      </c>
      <c r="B20" s="55" t="s">
        <v>76</v>
      </c>
      <c r="C20" s="55" t="s">
        <v>77</v>
      </c>
      <c r="D20" s="16">
        <v>330</v>
      </c>
      <c r="E20" s="29" t="str">
        <f t="shared" si="4"/>
        <v>COL PIERRE VAUX,  PIERRE DE BRESSE</v>
      </c>
      <c r="F20" s="16" t="s">
        <v>4</v>
      </c>
    </row>
    <row r="21" spans="1:6" x14ac:dyDescent="0.25">
      <c r="A21" s="44">
        <v>13</v>
      </c>
      <c r="B21" s="19" t="s">
        <v>78</v>
      </c>
      <c r="C21" s="19" t="s">
        <v>79</v>
      </c>
      <c r="D21" s="8">
        <v>330</v>
      </c>
      <c r="E21" s="3" t="str">
        <f t="shared" si="4"/>
        <v>COL PIERRE VAUX,  PIERRE DE BRESSE</v>
      </c>
      <c r="F21" s="5"/>
    </row>
    <row r="22" spans="1:6" x14ac:dyDescent="0.25">
      <c r="A22" s="44">
        <v>14</v>
      </c>
      <c r="B22" s="19" t="s">
        <v>80</v>
      </c>
      <c r="C22" s="19" t="s">
        <v>81</v>
      </c>
      <c r="D22" s="8">
        <v>289</v>
      </c>
      <c r="E22" s="3" t="str">
        <f t="shared" si="4"/>
        <v>COL VICTOR HUGO,  LUGNY</v>
      </c>
      <c r="F22" s="5"/>
    </row>
    <row r="23" spans="1:6" x14ac:dyDescent="0.25">
      <c r="A23" s="44">
        <v>15</v>
      </c>
      <c r="B23" s="19" t="s">
        <v>82</v>
      </c>
      <c r="C23" s="19" t="s">
        <v>83</v>
      </c>
      <c r="D23" s="8">
        <v>295</v>
      </c>
      <c r="E23" s="3" t="str">
        <f t="shared" si="4"/>
        <v>COL HENRI VINCENOT,  LOUHANS</v>
      </c>
      <c r="F23" s="5"/>
    </row>
    <row r="24" spans="1:6" x14ac:dyDescent="0.25">
      <c r="A24" s="44">
        <v>16</v>
      </c>
      <c r="B24" s="19" t="s">
        <v>84</v>
      </c>
      <c r="C24" s="19" t="s">
        <v>85</v>
      </c>
      <c r="D24" s="8">
        <v>289</v>
      </c>
      <c r="E24" s="3" t="str">
        <f t="shared" ref="E24" si="6">IF(ISBLANK(D24)," ",VLOOKUP(D24,LYC,2,FALSE)&amp;" "&amp;VLOOKUP(D24,LYC,3,FALSE)&amp;",  "&amp;VLOOKUP(D24,LYC,7,FALSE))</f>
        <v>COL VICTOR HUGO,  LUGNY</v>
      </c>
      <c r="F24" s="5"/>
    </row>
    <row r="25" spans="1:6" x14ac:dyDescent="0.25">
      <c r="A25" s="44">
        <v>17</v>
      </c>
      <c r="B25" s="19" t="s">
        <v>86</v>
      </c>
      <c r="C25" s="19" t="s">
        <v>87</v>
      </c>
      <c r="D25" s="8">
        <v>295</v>
      </c>
      <c r="E25" s="3" t="str">
        <f t="shared" ref="E25:E29" si="7">IF(ISBLANK(D25)," ",VLOOKUP(D25,LYC,2,FALSE)&amp;" "&amp;VLOOKUP(D25,LYC,3,FALSE)&amp;",  "&amp;VLOOKUP(D25,LYC,7,FALSE))</f>
        <v>COL HENRI VINCENOT,  LOUHANS</v>
      </c>
      <c r="F25" s="5"/>
    </row>
    <row r="26" spans="1:6" x14ac:dyDescent="0.25">
      <c r="A26" s="44">
        <v>18</v>
      </c>
      <c r="B26" s="19" t="s">
        <v>88</v>
      </c>
      <c r="C26" s="19" t="s">
        <v>89</v>
      </c>
      <c r="D26" s="8">
        <v>330</v>
      </c>
      <c r="E26" s="3" t="str">
        <f t="shared" si="7"/>
        <v>COL PIERRE VAUX,  PIERRE DE BRESSE</v>
      </c>
      <c r="F26" s="5"/>
    </row>
    <row r="27" spans="1:6" x14ac:dyDescent="0.25">
      <c r="A27" s="44">
        <v>19</v>
      </c>
      <c r="B27" s="19" t="s">
        <v>90</v>
      </c>
      <c r="C27" s="19" t="s">
        <v>91</v>
      </c>
      <c r="D27" s="8">
        <v>330</v>
      </c>
      <c r="E27" s="3" t="str">
        <f t="shared" si="7"/>
        <v>COL PIERRE VAUX,  PIERRE DE BRESSE</v>
      </c>
      <c r="F27" s="5"/>
    </row>
    <row r="28" spans="1:6" x14ac:dyDescent="0.25">
      <c r="A28" s="28" t="s">
        <v>94</v>
      </c>
      <c r="B28" s="55" t="s">
        <v>92</v>
      </c>
      <c r="C28" s="55" t="s">
        <v>93</v>
      </c>
      <c r="D28" s="16">
        <v>330</v>
      </c>
      <c r="E28" s="29" t="str">
        <f t="shared" si="7"/>
        <v>COL PIERRE VAUX,  PIERRE DE BRESSE</v>
      </c>
      <c r="F28" s="16" t="s">
        <v>4</v>
      </c>
    </row>
    <row r="29" spans="1:6" x14ac:dyDescent="0.25">
      <c r="A29" s="44">
        <v>21</v>
      </c>
      <c r="B29" s="19" t="s">
        <v>95</v>
      </c>
      <c r="C29" s="19" t="s">
        <v>96</v>
      </c>
      <c r="D29" s="8">
        <v>330</v>
      </c>
      <c r="E29" s="3" t="str">
        <f t="shared" si="7"/>
        <v>COL PIERRE VAUX,  PIERRE DE BRESSE</v>
      </c>
      <c r="F29" s="5"/>
    </row>
    <row r="30" spans="1:6" x14ac:dyDescent="0.25">
      <c r="A30" s="47"/>
      <c r="B30" s="48"/>
      <c r="C30" s="48"/>
      <c r="D30" s="49"/>
      <c r="E30" s="50"/>
      <c r="F30" s="46"/>
    </row>
    <row r="31" spans="1:6" x14ac:dyDescent="0.25">
      <c r="A31" s="67" t="s">
        <v>97</v>
      </c>
      <c r="B31" s="67"/>
      <c r="C31" s="67"/>
      <c r="D31" s="67"/>
      <c r="E31" s="67"/>
      <c r="F31" s="67"/>
    </row>
    <row r="32" spans="1:6" x14ac:dyDescent="0.25">
      <c r="A32" s="40" t="s">
        <v>1</v>
      </c>
      <c r="B32" s="41" t="s">
        <v>47</v>
      </c>
      <c r="C32" s="41" t="s">
        <v>48</v>
      </c>
      <c r="D32" s="42" t="s">
        <v>2</v>
      </c>
      <c r="E32" s="42" t="s">
        <v>49</v>
      </c>
      <c r="F32" s="40" t="s">
        <v>4</v>
      </c>
    </row>
    <row r="33" spans="1:6" x14ac:dyDescent="0.25">
      <c r="A33" s="28">
        <v>1</v>
      </c>
      <c r="B33" s="55" t="s">
        <v>99</v>
      </c>
      <c r="C33" s="55" t="s">
        <v>100</v>
      </c>
      <c r="D33" s="16">
        <v>258</v>
      </c>
      <c r="E33" s="29" t="str">
        <f t="shared" ref="E33:E35" si="8">IF(ISBLANK(D33)," ",VLOOKUP(D33,LYC,2,FALSE)&amp;" "&amp;VLOOKUP(D33,LYC,3,FALSE)&amp;",  "&amp;VLOOKUP(D33,LYC,7,FALSE))</f>
        <v>COL ROGER BOYER,  CUISEAUX</v>
      </c>
      <c r="F33" s="16" t="s">
        <v>4</v>
      </c>
    </row>
    <row r="34" spans="1:6" x14ac:dyDescent="0.25">
      <c r="A34" s="28">
        <v>2</v>
      </c>
      <c r="B34" s="55" t="s">
        <v>101</v>
      </c>
      <c r="C34" s="55" t="s">
        <v>102</v>
      </c>
      <c r="D34" s="16">
        <v>338</v>
      </c>
      <c r="E34" s="29" t="str">
        <f t="shared" si="8"/>
        <v>COL DU BOIS DES DAMES,  ST GERMAIN DU BOIS</v>
      </c>
      <c r="F34" s="16" t="s">
        <v>4</v>
      </c>
    </row>
    <row r="35" spans="1:6" x14ac:dyDescent="0.25">
      <c r="A35" s="28">
        <v>3</v>
      </c>
      <c r="B35" s="55" t="s">
        <v>103</v>
      </c>
      <c r="C35" s="55" t="s">
        <v>104</v>
      </c>
      <c r="D35" s="16">
        <v>338</v>
      </c>
      <c r="E35" s="29" t="str">
        <f t="shared" si="8"/>
        <v>COL DU BOIS DES DAMES,  ST GERMAIN DU BOIS</v>
      </c>
      <c r="F35" s="16" t="s">
        <v>4</v>
      </c>
    </row>
    <row r="36" spans="1:6" x14ac:dyDescent="0.25">
      <c r="A36" s="28">
        <v>4</v>
      </c>
      <c r="B36" s="55" t="s">
        <v>105</v>
      </c>
      <c r="C36" s="55" t="s">
        <v>106</v>
      </c>
      <c r="D36" s="16">
        <v>295</v>
      </c>
      <c r="E36" s="29" t="str">
        <f t="shared" ref="E36:E37" si="9">IF(ISBLANK(D36)," ",VLOOKUP(D36,LYC,2,FALSE)&amp;" "&amp;VLOOKUP(D36,LYC,3,FALSE)&amp;",  "&amp;VLOOKUP(D36,LYC,7,FALSE))</f>
        <v>COL HENRI VINCENOT,  LOUHANS</v>
      </c>
      <c r="F36" s="16" t="s">
        <v>4</v>
      </c>
    </row>
    <row r="37" spans="1:6" x14ac:dyDescent="0.25">
      <c r="A37" s="28">
        <v>5</v>
      </c>
      <c r="B37" s="55" t="s">
        <v>107</v>
      </c>
      <c r="C37" s="55" t="s">
        <v>108</v>
      </c>
      <c r="D37" s="16">
        <v>289</v>
      </c>
      <c r="E37" s="29" t="str">
        <f t="shared" si="9"/>
        <v>COL VICTOR HUGO,  LUGNY</v>
      </c>
      <c r="F37" s="16" t="s">
        <v>4</v>
      </c>
    </row>
    <row r="38" spans="1:6" x14ac:dyDescent="0.25">
      <c r="A38" s="28">
        <v>6</v>
      </c>
      <c r="B38" s="55" t="s">
        <v>109</v>
      </c>
      <c r="C38" s="55" t="s">
        <v>110</v>
      </c>
      <c r="D38" s="16">
        <v>289</v>
      </c>
      <c r="E38" s="29" t="str">
        <f t="shared" ref="E38:E42" si="10">IF(ISBLANK(D38)," ",VLOOKUP(D38,LYC,2,FALSE)&amp;" "&amp;VLOOKUP(D38,LYC,3,FALSE)&amp;",  "&amp;VLOOKUP(D38,LYC,7,FALSE))</f>
        <v>COL VICTOR HUGO,  LUGNY</v>
      </c>
      <c r="F38" s="16" t="s">
        <v>4</v>
      </c>
    </row>
    <row r="39" spans="1:6" x14ac:dyDescent="0.25">
      <c r="A39" s="28">
        <v>7</v>
      </c>
      <c r="B39" s="55" t="s">
        <v>111</v>
      </c>
      <c r="C39" s="55" t="s">
        <v>65</v>
      </c>
      <c r="D39" s="16">
        <v>258</v>
      </c>
      <c r="E39" s="29" t="str">
        <f t="shared" si="10"/>
        <v>COL ROGER BOYER,  CUISEAUX</v>
      </c>
      <c r="F39" s="16" t="s">
        <v>4</v>
      </c>
    </row>
    <row r="40" spans="1:6" x14ac:dyDescent="0.25">
      <c r="A40" s="28">
        <v>8</v>
      </c>
      <c r="B40" s="55" t="s">
        <v>112</v>
      </c>
      <c r="C40" s="55" t="s">
        <v>100</v>
      </c>
      <c r="D40" s="16">
        <v>289</v>
      </c>
      <c r="E40" s="29" t="str">
        <f t="shared" si="10"/>
        <v>COL VICTOR HUGO,  LUGNY</v>
      </c>
      <c r="F40" s="16" t="s">
        <v>4</v>
      </c>
    </row>
    <row r="41" spans="1:6" x14ac:dyDescent="0.25">
      <c r="A41" s="28">
        <v>9</v>
      </c>
      <c r="B41" s="55" t="s">
        <v>113</v>
      </c>
      <c r="C41" s="55" t="s">
        <v>114</v>
      </c>
      <c r="D41" s="16">
        <v>330</v>
      </c>
      <c r="E41" s="29" t="str">
        <f t="shared" si="10"/>
        <v>COL PIERRE VAUX,  PIERRE DE BRESSE</v>
      </c>
      <c r="F41" s="16" t="s">
        <v>4</v>
      </c>
    </row>
    <row r="42" spans="1:6" x14ac:dyDescent="0.25">
      <c r="A42" s="28">
        <v>10</v>
      </c>
      <c r="B42" s="55" t="s">
        <v>115</v>
      </c>
      <c r="C42" s="55" t="s">
        <v>116</v>
      </c>
      <c r="D42" s="16">
        <v>289</v>
      </c>
      <c r="E42" s="29" t="str">
        <f t="shared" si="10"/>
        <v>COL VICTOR HUGO,  LUGNY</v>
      </c>
      <c r="F42" s="16" t="s">
        <v>4</v>
      </c>
    </row>
    <row r="43" spans="1:6" x14ac:dyDescent="0.25">
      <c r="A43" s="28">
        <v>11</v>
      </c>
      <c r="B43" s="55" t="s">
        <v>117</v>
      </c>
      <c r="C43" s="55" t="s">
        <v>118</v>
      </c>
      <c r="D43" s="16">
        <v>289</v>
      </c>
      <c r="E43" s="29" t="str">
        <f t="shared" ref="E43:E44" si="11">IF(ISBLANK(D43)," ",VLOOKUP(D43,LYC,2,FALSE)&amp;" "&amp;VLOOKUP(D43,LYC,3,FALSE)&amp;",  "&amp;VLOOKUP(D43,LYC,7,FALSE))</f>
        <v>COL VICTOR HUGO,  LUGNY</v>
      </c>
      <c r="F43" s="16" t="s">
        <v>4</v>
      </c>
    </row>
    <row r="44" spans="1:6" x14ac:dyDescent="0.25">
      <c r="A44" s="28">
        <v>12</v>
      </c>
      <c r="B44" s="55" t="s">
        <v>119</v>
      </c>
      <c r="C44" s="55" t="s">
        <v>120</v>
      </c>
      <c r="D44" s="16">
        <v>258</v>
      </c>
      <c r="E44" s="29" t="str">
        <f t="shared" si="11"/>
        <v>COL ROGER BOYER,  CUISEAUX</v>
      </c>
      <c r="F44" s="16" t="s">
        <v>4</v>
      </c>
    </row>
    <row r="45" spans="1:6" x14ac:dyDescent="0.25">
      <c r="A45" s="10">
        <v>13</v>
      </c>
      <c r="B45" s="59" t="s">
        <v>121</v>
      </c>
      <c r="C45" s="59" t="s">
        <v>122</v>
      </c>
      <c r="D45" s="8">
        <v>258</v>
      </c>
      <c r="E45" s="3" t="str">
        <f t="shared" ref="E45" si="12">IF(ISBLANK(D45)," ",VLOOKUP(D45,LYC,2,FALSE)&amp;" "&amp;VLOOKUP(D45,LYC,3,FALSE)&amp;",  "&amp;VLOOKUP(D45,LYC,7,FALSE))</f>
        <v>COL ROGER BOYER,  CUISEAUX</v>
      </c>
      <c r="F45" s="8"/>
    </row>
    <row r="46" spans="1:6" x14ac:dyDescent="0.25">
      <c r="A46" s="56"/>
      <c r="B46" s="57"/>
      <c r="C46" s="57"/>
      <c r="D46" s="45"/>
      <c r="E46" s="58"/>
      <c r="F46" s="45"/>
    </row>
    <row r="47" spans="1:6" x14ac:dyDescent="0.25">
      <c r="B47" s="38"/>
      <c r="C47" s="38"/>
    </row>
    <row r="48" spans="1:6" x14ac:dyDescent="0.25">
      <c r="A48" s="68" t="s">
        <v>123</v>
      </c>
      <c r="B48" s="68"/>
      <c r="C48" s="68"/>
      <c r="D48" s="68"/>
      <c r="E48" s="68"/>
      <c r="F48" s="68"/>
    </row>
    <row r="49" spans="1:7" x14ac:dyDescent="0.25">
      <c r="B49" s="65"/>
      <c r="C49" s="65"/>
      <c r="D49" s="65"/>
      <c r="E49" s="65"/>
    </row>
    <row r="50" spans="1:7" x14ac:dyDescent="0.25">
      <c r="A50" s="40" t="s">
        <v>1</v>
      </c>
      <c r="B50" s="41" t="s">
        <v>47</v>
      </c>
      <c r="C50" s="41" t="s">
        <v>48</v>
      </c>
      <c r="D50" s="42" t="s">
        <v>2</v>
      </c>
      <c r="E50" s="42" t="s">
        <v>49</v>
      </c>
      <c r="F50" s="40" t="s">
        <v>4</v>
      </c>
      <c r="G50" s="43"/>
    </row>
    <row r="51" spans="1:7" x14ac:dyDescent="0.25">
      <c r="A51" s="44">
        <v>1</v>
      </c>
      <c r="B51" s="19"/>
      <c r="C51" s="19"/>
      <c r="D51" s="8"/>
      <c r="E51" s="3" t="str">
        <f t="shared" ref="E51:E66" si="13">IF(ISBLANK(D51)," ",VLOOKUP(D51,LYC,2,FALSE)&amp;" "&amp;VLOOKUP(D51,LYC,3,FALSE)&amp;",  "&amp;VLOOKUP(D51,LYC,7,FALSE))</f>
        <v xml:space="preserve"> </v>
      </c>
      <c r="F51" s="5"/>
      <c r="G51" s="45"/>
    </row>
    <row r="52" spans="1:7" x14ac:dyDescent="0.25">
      <c r="A52" s="44">
        <v>2</v>
      </c>
      <c r="B52" s="19"/>
      <c r="C52" s="19"/>
      <c r="D52" s="8"/>
      <c r="E52" s="3" t="str">
        <f t="shared" si="13"/>
        <v xml:space="preserve"> </v>
      </c>
      <c r="F52" s="5"/>
      <c r="G52" s="46"/>
    </row>
    <row r="53" spans="1:7" x14ac:dyDescent="0.25">
      <c r="A53" s="44">
        <v>3</v>
      </c>
      <c r="B53" s="19"/>
      <c r="C53" s="19"/>
      <c r="D53" s="8"/>
      <c r="E53" s="3" t="str">
        <f t="shared" si="13"/>
        <v xml:space="preserve"> </v>
      </c>
      <c r="F53" s="5"/>
      <c r="G53" s="46"/>
    </row>
    <row r="54" spans="1:7" x14ac:dyDescent="0.25">
      <c r="A54" s="44">
        <v>4</v>
      </c>
      <c r="B54" s="19"/>
      <c r="C54" s="19"/>
      <c r="D54" s="8"/>
      <c r="E54" s="3" t="str">
        <f t="shared" si="13"/>
        <v xml:space="preserve"> </v>
      </c>
      <c r="F54" s="5"/>
      <c r="G54" s="46"/>
    </row>
    <row r="55" spans="1:7" x14ac:dyDescent="0.25">
      <c r="A55" s="44">
        <v>5</v>
      </c>
      <c r="B55" s="19"/>
      <c r="C55" s="19"/>
      <c r="D55" s="8"/>
      <c r="E55" s="3" t="str">
        <f t="shared" si="13"/>
        <v xml:space="preserve"> </v>
      </c>
      <c r="F55" s="5"/>
    </row>
    <row r="56" spans="1:7" x14ac:dyDescent="0.25">
      <c r="A56" s="44">
        <v>6</v>
      </c>
      <c r="B56" s="19"/>
      <c r="C56" s="19"/>
      <c r="D56" s="8"/>
      <c r="E56" s="3" t="str">
        <f t="shared" si="13"/>
        <v xml:space="preserve"> </v>
      </c>
      <c r="F56" s="5"/>
    </row>
    <row r="57" spans="1:7" x14ac:dyDescent="0.25">
      <c r="A57" s="44">
        <v>7</v>
      </c>
      <c r="B57" s="19"/>
      <c r="C57" s="19"/>
      <c r="D57" s="8"/>
      <c r="E57" s="3" t="str">
        <f t="shared" si="13"/>
        <v xml:space="preserve"> </v>
      </c>
      <c r="F57" s="5"/>
    </row>
    <row r="58" spans="1:7" x14ac:dyDescent="0.25">
      <c r="A58" s="44">
        <v>8</v>
      </c>
      <c r="B58" s="19"/>
      <c r="C58" s="19"/>
      <c r="D58" s="8"/>
      <c r="E58" s="3" t="str">
        <f t="shared" si="13"/>
        <v xml:space="preserve"> </v>
      </c>
      <c r="F58" s="5"/>
    </row>
    <row r="59" spans="1:7" x14ac:dyDescent="0.25">
      <c r="A59" s="44">
        <v>9</v>
      </c>
      <c r="B59" s="19"/>
      <c r="C59" s="19"/>
      <c r="D59" s="8"/>
      <c r="E59" s="3" t="str">
        <f t="shared" si="13"/>
        <v xml:space="preserve"> </v>
      </c>
      <c r="F59" s="5"/>
    </row>
    <row r="60" spans="1:7" x14ac:dyDescent="0.25">
      <c r="A60" s="44">
        <v>10</v>
      </c>
      <c r="B60" s="19"/>
      <c r="C60" s="19"/>
      <c r="D60" s="8"/>
      <c r="E60" s="3" t="str">
        <f t="shared" si="13"/>
        <v xml:space="preserve"> </v>
      </c>
      <c r="F60" s="5"/>
    </row>
    <row r="61" spans="1:7" x14ac:dyDescent="0.25">
      <c r="A61" s="44">
        <v>11</v>
      </c>
      <c r="B61" s="19"/>
      <c r="C61" s="19"/>
      <c r="D61" s="8"/>
      <c r="E61" s="3" t="str">
        <f t="shared" si="13"/>
        <v xml:space="preserve"> </v>
      </c>
      <c r="F61" s="5"/>
    </row>
    <row r="62" spans="1:7" x14ac:dyDescent="0.25">
      <c r="A62" s="44">
        <v>12</v>
      </c>
      <c r="B62" s="19"/>
      <c r="C62" s="19"/>
      <c r="D62" s="8"/>
      <c r="E62" s="3" t="str">
        <f t="shared" si="13"/>
        <v xml:space="preserve"> </v>
      </c>
      <c r="F62" s="5"/>
    </row>
    <row r="63" spans="1:7" x14ac:dyDescent="0.25">
      <c r="A63" s="44">
        <v>13</v>
      </c>
      <c r="B63" s="19"/>
      <c r="C63" s="19"/>
      <c r="D63" s="8"/>
      <c r="E63" s="3" t="str">
        <f t="shared" si="13"/>
        <v xml:space="preserve"> </v>
      </c>
      <c r="F63" s="5"/>
    </row>
    <row r="64" spans="1:7" x14ac:dyDescent="0.25">
      <c r="A64" s="44">
        <v>14</v>
      </c>
      <c r="B64" s="19"/>
      <c r="C64" s="19"/>
      <c r="D64" s="8"/>
      <c r="E64" s="3" t="str">
        <f t="shared" si="13"/>
        <v xml:space="preserve"> </v>
      </c>
      <c r="F64" s="5"/>
    </row>
    <row r="65" spans="1:6" x14ac:dyDescent="0.25">
      <c r="A65" s="44">
        <v>15</v>
      </c>
      <c r="B65" s="19"/>
      <c r="C65" s="19"/>
      <c r="D65" s="8"/>
      <c r="E65" s="3" t="str">
        <f t="shared" si="13"/>
        <v xml:space="preserve"> </v>
      </c>
      <c r="F65" s="5"/>
    </row>
    <row r="66" spans="1:6" x14ac:dyDescent="0.25">
      <c r="A66" s="44">
        <v>16</v>
      </c>
      <c r="B66" s="19"/>
      <c r="C66" s="19"/>
      <c r="D66" s="8"/>
      <c r="E66" s="3" t="str">
        <f t="shared" si="13"/>
        <v xml:space="preserve"> </v>
      </c>
      <c r="F66" s="5"/>
    </row>
    <row r="67" spans="1:6" x14ac:dyDescent="0.25">
      <c r="A67" s="47"/>
      <c r="B67" s="48"/>
      <c r="C67" s="48"/>
      <c r="D67" s="49"/>
      <c r="E67" s="50"/>
      <c r="F67" s="46"/>
    </row>
    <row r="68" spans="1:6" x14ac:dyDescent="0.25">
      <c r="B68" s="65"/>
      <c r="C68" s="65"/>
      <c r="D68" s="65"/>
      <c r="E68" s="65"/>
    </row>
    <row r="69" spans="1:6" x14ac:dyDescent="0.25">
      <c r="A69" s="40" t="s">
        <v>1</v>
      </c>
      <c r="B69" s="41" t="s">
        <v>47</v>
      </c>
      <c r="C69" s="41" t="s">
        <v>48</v>
      </c>
      <c r="D69" s="42" t="s">
        <v>2</v>
      </c>
      <c r="E69" s="42" t="s">
        <v>49</v>
      </c>
      <c r="F69" s="40" t="s">
        <v>4</v>
      </c>
    </row>
    <row r="70" spans="1:6" x14ac:dyDescent="0.25">
      <c r="A70" s="44">
        <v>1</v>
      </c>
      <c r="B70" s="19"/>
      <c r="C70" s="19"/>
      <c r="D70" s="8"/>
      <c r="E70" s="3" t="str">
        <f t="shared" ref="E70:E79" si="14">IF(ISBLANK(D70)," ",VLOOKUP(D70,LYC,2,FALSE)&amp;" "&amp;VLOOKUP(D70,LYC,3,FALSE)&amp;",  "&amp;VLOOKUP(D70,LYC,7,FALSE))</f>
        <v xml:space="preserve"> </v>
      </c>
      <c r="F70" s="5"/>
    </row>
    <row r="71" spans="1:6" x14ac:dyDescent="0.25">
      <c r="A71" s="44">
        <v>2</v>
      </c>
      <c r="B71" s="19"/>
      <c r="C71" s="19"/>
      <c r="D71" s="8"/>
      <c r="E71" s="3" t="str">
        <f t="shared" si="14"/>
        <v xml:space="preserve"> </v>
      </c>
      <c r="F71" s="5"/>
    </row>
    <row r="72" spans="1:6" x14ac:dyDescent="0.25">
      <c r="A72" s="44">
        <v>3</v>
      </c>
      <c r="B72" s="19"/>
      <c r="C72" s="19"/>
      <c r="D72" s="8"/>
      <c r="E72" s="3" t="str">
        <f t="shared" si="14"/>
        <v xml:space="preserve"> </v>
      </c>
      <c r="F72" s="5"/>
    </row>
    <row r="73" spans="1:6" x14ac:dyDescent="0.25">
      <c r="A73" s="44">
        <v>4</v>
      </c>
      <c r="B73" s="19"/>
      <c r="C73" s="19"/>
      <c r="D73" s="8"/>
      <c r="E73" s="3" t="str">
        <f t="shared" si="14"/>
        <v xml:space="preserve"> </v>
      </c>
      <c r="F73" s="5"/>
    </row>
    <row r="74" spans="1:6" x14ac:dyDescent="0.25">
      <c r="A74" s="44">
        <v>5</v>
      </c>
      <c r="B74" s="19"/>
      <c r="C74" s="19"/>
      <c r="D74" s="8"/>
      <c r="E74" s="3" t="str">
        <f t="shared" si="14"/>
        <v xml:space="preserve"> </v>
      </c>
      <c r="F74" s="5"/>
    </row>
    <row r="75" spans="1:6" x14ac:dyDescent="0.25">
      <c r="A75" s="44">
        <v>6</v>
      </c>
      <c r="B75" s="19"/>
      <c r="C75" s="19"/>
      <c r="D75" s="8"/>
      <c r="E75" s="3" t="str">
        <f t="shared" si="14"/>
        <v xml:space="preserve"> </v>
      </c>
      <c r="F75" s="5"/>
    </row>
    <row r="76" spans="1:6" x14ac:dyDescent="0.25">
      <c r="A76" s="44">
        <v>7</v>
      </c>
      <c r="B76" s="19"/>
      <c r="C76" s="19"/>
      <c r="D76" s="8"/>
      <c r="E76" s="3" t="str">
        <f t="shared" si="14"/>
        <v xml:space="preserve"> </v>
      </c>
      <c r="F76" s="5"/>
    </row>
    <row r="77" spans="1:6" x14ac:dyDescent="0.25">
      <c r="A77" s="44">
        <v>8</v>
      </c>
      <c r="B77" s="19"/>
      <c r="C77" s="19"/>
      <c r="D77" s="8"/>
      <c r="E77" s="3" t="str">
        <f t="shared" si="14"/>
        <v xml:space="preserve"> </v>
      </c>
      <c r="F77" s="5"/>
    </row>
    <row r="78" spans="1:6" x14ac:dyDescent="0.25">
      <c r="A78" s="44">
        <v>9</v>
      </c>
      <c r="B78" s="19"/>
      <c r="C78" s="19"/>
      <c r="D78" s="8"/>
      <c r="E78" s="3" t="str">
        <f t="shared" si="14"/>
        <v xml:space="preserve"> </v>
      </c>
      <c r="F78" s="5"/>
    </row>
    <row r="79" spans="1:6" x14ac:dyDescent="0.25">
      <c r="A79" s="44">
        <v>10</v>
      </c>
      <c r="B79" s="19"/>
      <c r="C79" s="19"/>
      <c r="D79" s="8"/>
      <c r="E79" s="3" t="str">
        <f t="shared" si="14"/>
        <v xml:space="preserve"> </v>
      </c>
      <c r="F79" s="5"/>
    </row>
    <row r="80" spans="1:6" x14ac:dyDescent="0.25">
      <c r="B80" s="38"/>
      <c r="C80" s="38"/>
    </row>
    <row r="81" spans="1:6" x14ac:dyDescent="0.25">
      <c r="B81" s="65"/>
      <c r="C81" s="65"/>
      <c r="D81" s="65"/>
      <c r="E81" s="65"/>
    </row>
    <row r="82" spans="1:6" x14ac:dyDescent="0.25">
      <c r="A82" s="40" t="s">
        <v>1</v>
      </c>
      <c r="B82" s="41" t="s">
        <v>47</v>
      </c>
      <c r="C82" s="41" t="s">
        <v>48</v>
      </c>
      <c r="D82" s="42" t="s">
        <v>2</v>
      </c>
      <c r="E82" s="42" t="s">
        <v>49</v>
      </c>
      <c r="F82" s="40" t="s">
        <v>4</v>
      </c>
    </row>
    <row r="83" spans="1:6" x14ac:dyDescent="0.25">
      <c r="A83" s="44">
        <v>1</v>
      </c>
      <c r="B83" s="19"/>
      <c r="C83" s="19"/>
      <c r="D83" s="8"/>
      <c r="E83" s="3" t="str">
        <f t="shared" ref="E83:E89" si="15">IF(ISBLANK(D83)," ",VLOOKUP(D83,LYC,2,FALSE)&amp;" "&amp;VLOOKUP(D83,LYC,3,FALSE)&amp;",  "&amp;VLOOKUP(D83,LYC,7,FALSE))</f>
        <v xml:space="preserve"> </v>
      </c>
      <c r="F83" s="5"/>
    </row>
    <row r="84" spans="1:6" x14ac:dyDescent="0.25">
      <c r="A84" s="44">
        <v>2</v>
      </c>
      <c r="B84" s="19"/>
      <c r="C84" s="19"/>
      <c r="D84" s="8"/>
      <c r="E84" s="3" t="str">
        <f t="shared" si="15"/>
        <v xml:space="preserve"> </v>
      </c>
      <c r="F84" s="5"/>
    </row>
    <row r="85" spans="1:6" x14ac:dyDescent="0.25">
      <c r="A85" s="44">
        <v>3</v>
      </c>
      <c r="B85" s="19"/>
      <c r="C85" s="19"/>
      <c r="D85" s="8"/>
      <c r="E85" s="3" t="str">
        <f t="shared" si="15"/>
        <v xml:space="preserve"> </v>
      </c>
      <c r="F85" s="5"/>
    </row>
    <row r="86" spans="1:6" x14ac:dyDescent="0.25">
      <c r="A86" s="44">
        <v>4</v>
      </c>
      <c r="B86" s="19"/>
      <c r="C86" s="19"/>
      <c r="D86" s="8"/>
      <c r="E86" s="3" t="str">
        <f t="shared" si="15"/>
        <v xml:space="preserve"> </v>
      </c>
      <c r="F86" s="5"/>
    </row>
    <row r="87" spans="1:6" x14ac:dyDescent="0.25">
      <c r="A87" s="44">
        <v>5</v>
      </c>
      <c r="B87" s="19"/>
      <c r="C87" s="19"/>
      <c r="D87" s="8"/>
      <c r="E87" s="3" t="str">
        <f t="shared" si="15"/>
        <v xml:space="preserve"> </v>
      </c>
      <c r="F87" s="5"/>
    </row>
    <row r="88" spans="1:6" x14ac:dyDescent="0.25">
      <c r="A88" s="44">
        <v>6</v>
      </c>
      <c r="B88" s="19"/>
      <c r="C88" s="19"/>
      <c r="D88" s="8"/>
      <c r="E88" s="3" t="str">
        <f t="shared" si="15"/>
        <v xml:space="preserve"> </v>
      </c>
      <c r="F88" s="5"/>
    </row>
    <row r="89" spans="1:6" x14ac:dyDescent="0.25">
      <c r="A89" s="44">
        <v>7</v>
      </c>
      <c r="B89" s="19"/>
      <c r="C89" s="19"/>
      <c r="D89" s="8"/>
      <c r="E89" s="3" t="str">
        <f t="shared" si="15"/>
        <v xml:space="preserve"> </v>
      </c>
      <c r="F89" s="5"/>
    </row>
    <row r="90" spans="1:6" x14ac:dyDescent="0.25">
      <c r="B90" s="38"/>
      <c r="C90" s="38"/>
    </row>
    <row r="91" spans="1:6" x14ac:dyDescent="0.25">
      <c r="B91" s="38"/>
      <c r="C91" s="38"/>
    </row>
  </sheetData>
  <mergeCells count="11">
    <mergeCell ref="A1:F1"/>
    <mergeCell ref="A2:F2"/>
    <mergeCell ref="A3:F3"/>
    <mergeCell ref="A4:F4"/>
    <mergeCell ref="A5:F5"/>
    <mergeCell ref="B68:E68"/>
    <mergeCell ref="B81:E81"/>
    <mergeCell ref="B49:E49"/>
    <mergeCell ref="A7:F7"/>
    <mergeCell ref="A31:F31"/>
    <mergeCell ref="A48:F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FINALE VOLLEY COL MG MF</vt:lpstr>
      <vt:lpstr>VOLLEY LYC ZONE OUEST CG J4</vt:lpstr>
      <vt:lpstr> FINALE BADTEN COL</vt:lpstr>
      <vt:lpstr> FINALE FUTSAL COL MF</vt:lpstr>
      <vt:lpstr>HAND LYC CG J2 </vt:lpstr>
      <vt:lpstr>QUART FINALE HAND COL BG BF</vt:lpstr>
      <vt:lpstr>DEMI FINALE TT INDIV COL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2018-03-13T08:55:41Z</dcterms:modified>
</cp:coreProperties>
</file>