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BAD LYC TRIO Z. Ouest J2" sheetId="13" r:id="rId1"/>
    <sheet name="COUPE DEPT VOLLEY LYC FILLES" sheetId="9" r:id="rId2"/>
  </sheets>
  <externalReferences>
    <externalReference r:id="rId3"/>
    <externalReference r:id="rId4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1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4" i="9" l="1"/>
  <c r="C15" i="9"/>
  <c r="C36" i="13"/>
  <c r="C35" i="13"/>
  <c r="C34" i="13"/>
  <c r="C28" i="13"/>
  <c r="C29" i="13"/>
  <c r="C30" i="13"/>
  <c r="C27" i="13"/>
  <c r="C26" i="13"/>
  <c r="C25" i="13"/>
  <c r="C24" i="13"/>
  <c r="C23" i="13"/>
  <c r="C13" i="9" l="1"/>
  <c r="C19" i="13"/>
  <c r="C18" i="13"/>
  <c r="C12" i="9" l="1"/>
  <c r="C14" i="13" l="1"/>
  <c r="C13" i="13" l="1"/>
  <c r="C12" i="13" l="1"/>
  <c r="C11" i="13"/>
  <c r="C10" i="13"/>
  <c r="C11" i="9" l="1"/>
  <c r="C10" i="9"/>
</calcChain>
</file>

<file path=xl/sharedStrings.xml><?xml version="1.0" encoding="utf-8"?>
<sst xmlns="http://schemas.openxmlformats.org/spreadsheetml/2006/main" count="44" uniqueCount="18">
  <si>
    <t>RESULTAT</t>
  </si>
  <si>
    <t>Etablissements</t>
  </si>
  <si>
    <t>Place</t>
  </si>
  <si>
    <t>Code AS</t>
  </si>
  <si>
    <t>N° EQ</t>
  </si>
  <si>
    <t>PERF</t>
  </si>
  <si>
    <t>Q/R</t>
  </si>
  <si>
    <t>Journée2</t>
  </si>
  <si>
    <t>mercredi 30 Mars 2022</t>
  </si>
  <si>
    <t>CHAROLLES</t>
  </si>
  <si>
    <t>BAD LYC TRIO ZONE OUEST</t>
  </si>
  <si>
    <t>Cadets</t>
  </si>
  <si>
    <t>Juniors</t>
  </si>
  <si>
    <t>Filles</t>
  </si>
  <si>
    <t>Mixtes</t>
  </si>
  <si>
    <t>VOLLEY LYC FILLES</t>
  </si>
  <si>
    <t>Coupe Départementale</t>
  </si>
  <si>
    <t>MACON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</si>
</sst>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7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0" xfId="0" applyFont="1" applyBorder="1"/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9" sqref="G19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7.28515625" style="8" customWidth="1"/>
    <col min="4" max="4" width="5.42578125" style="8" customWidth="1"/>
    <col min="5" max="5" width="4.710937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10</v>
      </c>
      <c r="D2" s="5"/>
      <c r="E2" s="5"/>
      <c r="F2" s="6"/>
    </row>
    <row r="3" spans="1:7" ht="15.75" x14ac:dyDescent="0.25">
      <c r="A3" s="2"/>
      <c r="B3" s="18"/>
      <c r="C3" s="3" t="s">
        <v>7</v>
      </c>
      <c r="D3" s="7"/>
      <c r="E3" s="7"/>
      <c r="F3" s="6"/>
    </row>
    <row r="4" spans="1:7" ht="15.75" x14ac:dyDescent="0.25">
      <c r="A4" s="3"/>
      <c r="B4" s="19"/>
      <c r="C4" s="3" t="s">
        <v>8</v>
      </c>
      <c r="D4" s="4"/>
      <c r="E4" s="4"/>
    </row>
    <row r="5" spans="1:7" ht="15.75" x14ac:dyDescent="0.25">
      <c r="A5" s="3"/>
      <c r="B5" s="19"/>
      <c r="C5" s="3" t="s">
        <v>9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29" t="s">
        <v>13</v>
      </c>
      <c r="B8" s="30"/>
      <c r="C8" s="30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202</v>
      </c>
      <c r="C10" s="24" t="str">
        <f t="shared" ref="C10:C12" si="0">IF(ISBLANK(B10)," ",VLOOKUP(B10,LYC,2,FALSE)&amp;" "&amp;VLOOKUP(B10,LYC,3,FALSE)&amp;",  "&amp;VLOOKUP(B10,LYC,7,FALSE))</f>
        <v>LYC MILITAIRE,  AUTUN CEDEX</v>
      </c>
      <c r="D10" s="20">
        <v>2</v>
      </c>
      <c r="E10" s="13"/>
      <c r="F10" s="13"/>
      <c r="G10" s="21"/>
    </row>
    <row r="11" spans="1:7" x14ac:dyDescent="0.25">
      <c r="A11" s="14">
        <v>2</v>
      </c>
      <c r="B11" s="12">
        <v>202</v>
      </c>
      <c r="C11" s="10" t="str">
        <f t="shared" si="0"/>
        <v>LYC MILITAIRE,  AUTUN CEDEX</v>
      </c>
      <c r="D11" s="12">
        <v>1</v>
      </c>
      <c r="E11" s="11"/>
      <c r="F11" s="13"/>
    </row>
    <row r="12" spans="1:7" x14ac:dyDescent="0.25">
      <c r="A12" s="14">
        <v>3</v>
      </c>
      <c r="B12" s="12">
        <v>202</v>
      </c>
      <c r="C12" s="10" t="str">
        <f t="shared" si="0"/>
        <v>LYC MILITAIRE,  AUTUN CEDEX</v>
      </c>
      <c r="D12" s="12">
        <v>3</v>
      </c>
      <c r="E12" s="11"/>
      <c r="F12" s="13"/>
    </row>
    <row r="13" spans="1:7" x14ac:dyDescent="0.25">
      <c r="A13" s="14">
        <v>4</v>
      </c>
      <c r="B13" s="12">
        <v>201</v>
      </c>
      <c r="C13" s="10" t="str">
        <f t="shared" ref="C13" si="1">IF(ISBLANK(B13)," ",VLOOKUP(B13,LYC,2,FALSE)&amp;" "&amp;VLOOKUP(B13,LYC,3,FALSE)&amp;",  "&amp;VLOOKUP(B13,LYC,7,FALSE))</f>
        <v>LYC BONAPARTE,  AUTUN CEDEX</v>
      </c>
      <c r="D13" s="12">
        <v>3</v>
      </c>
      <c r="E13" s="11"/>
      <c r="F13" s="13"/>
    </row>
    <row r="14" spans="1:7" x14ac:dyDescent="0.25">
      <c r="A14" s="14">
        <v>5</v>
      </c>
      <c r="B14" s="12">
        <v>201</v>
      </c>
      <c r="C14" s="10" t="str">
        <f t="shared" ref="C14" si="2">IF(ISBLANK(B14)," ",VLOOKUP(B14,LYC,2,FALSE)&amp;" "&amp;VLOOKUP(B14,LYC,3,FALSE)&amp;",  "&amp;VLOOKUP(B14,LYC,7,FALSE))</f>
        <v>LYC BONAPARTE,  AUTUN CEDEX</v>
      </c>
      <c r="D14" s="12">
        <v>4</v>
      </c>
      <c r="E14" s="11"/>
      <c r="F14" s="13"/>
    </row>
    <row r="16" spans="1:7" x14ac:dyDescent="0.25">
      <c r="A16" s="29" t="s">
        <v>14</v>
      </c>
      <c r="B16" s="30"/>
      <c r="C16" s="30"/>
    </row>
    <row r="17" spans="1:6" x14ac:dyDescent="0.25">
      <c r="A17" s="13" t="s">
        <v>2</v>
      </c>
      <c r="B17" s="20" t="s">
        <v>3</v>
      </c>
      <c r="C17" s="13" t="s">
        <v>1</v>
      </c>
      <c r="D17" s="13" t="s">
        <v>4</v>
      </c>
      <c r="E17" s="13" t="s">
        <v>5</v>
      </c>
      <c r="F17" s="13" t="s">
        <v>6</v>
      </c>
    </row>
    <row r="18" spans="1:6" x14ac:dyDescent="0.25">
      <c r="A18" s="14">
        <v>1</v>
      </c>
      <c r="B18" s="20">
        <v>202</v>
      </c>
      <c r="C18" s="24" t="str">
        <f t="shared" ref="C18:C19" si="3">IF(ISBLANK(B18)," ",VLOOKUP(B18,LYC,2,FALSE)&amp;" "&amp;VLOOKUP(B18,LYC,3,FALSE)&amp;",  "&amp;VLOOKUP(B18,LYC,7,FALSE))</f>
        <v>LYC MILITAIRE,  AUTUN CEDEX</v>
      </c>
      <c r="D18" s="20">
        <v>1</v>
      </c>
      <c r="E18" s="13"/>
      <c r="F18" s="13"/>
    </row>
    <row r="19" spans="1:6" x14ac:dyDescent="0.25">
      <c r="A19" s="14">
        <v>2</v>
      </c>
      <c r="B19" s="12">
        <v>201</v>
      </c>
      <c r="C19" s="10" t="str">
        <f t="shared" si="3"/>
        <v>LYC BONAPARTE,  AUTUN CEDEX</v>
      </c>
      <c r="D19" s="12">
        <v>1</v>
      </c>
      <c r="E19" s="11"/>
      <c r="F19" s="13"/>
    </row>
    <row r="20" spans="1:6" x14ac:dyDescent="0.25">
      <c r="A20" s="22"/>
      <c r="B20" s="15"/>
      <c r="C20" s="23"/>
      <c r="D20" s="15"/>
      <c r="E20" s="9"/>
      <c r="F20" s="27"/>
    </row>
    <row r="21" spans="1:6" x14ac:dyDescent="0.25">
      <c r="A21" s="29" t="s">
        <v>11</v>
      </c>
      <c r="B21" s="29"/>
      <c r="C21" s="29"/>
    </row>
    <row r="22" spans="1:6" x14ac:dyDescent="0.25">
      <c r="A22" s="13" t="s">
        <v>2</v>
      </c>
      <c r="B22" s="20" t="s">
        <v>3</v>
      </c>
      <c r="C22" s="13" t="s">
        <v>1</v>
      </c>
      <c r="D22" s="13" t="s">
        <v>4</v>
      </c>
      <c r="E22" s="13" t="s">
        <v>5</v>
      </c>
      <c r="F22" s="13" t="s">
        <v>6</v>
      </c>
    </row>
    <row r="23" spans="1:6" x14ac:dyDescent="0.25">
      <c r="A23" s="14">
        <v>1</v>
      </c>
      <c r="B23" s="20">
        <v>242</v>
      </c>
      <c r="C23" s="24" t="str">
        <f t="shared" ref="C23:C27" si="4">IF(ISBLANK(B23)," ",VLOOKUP(B23,LYC,2,FALSE)&amp;" "&amp;VLOOKUP(B23,LYC,3,FALSE)&amp;",  "&amp;VLOOKUP(B23,LYC,7,FALSE))</f>
        <v>LYC JULIEN WITTMER,  CHAROLLES</v>
      </c>
      <c r="D23" s="20">
        <v>1</v>
      </c>
      <c r="E23" s="13"/>
      <c r="F23" s="13"/>
    </row>
    <row r="24" spans="1:6" x14ac:dyDescent="0.25">
      <c r="A24" s="14">
        <v>2</v>
      </c>
      <c r="B24" s="12">
        <v>202</v>
      </c>
      <c r="C24" s="10" t="str">
        <f t="shared" si="4"/>
        <v>LYC MILITAIRE,  AUTUN CEDEX</v>
      </c>
      <c r="D24" s="12">
        <v>3</v>
      </c>
      <c r="E24" s="11"/>
      <c r="F24" s="13"/>
    </row>
    <row r="25" spans="1:6" x14ac:dyDescent="0.25">
      <c r="A25" s="14">
        <v>3</v>
      </c>
      <c r="B25" s="12">
        <v>242</v>
      </c>
      <c r="C25" s="10" t="str">
        <f t="shared" si="4"/>
        <v>LYC JULIEN WITTMER,  CHAROLLES</v>
      </c>
      <c r="D25" s="12">
        <v>3</v>
      </c>
      <c r="E25" s="11"/>
      <c r="F25" s="13"/>
    </row>
    <row r="26" spans="1:6" x14ac:dyDescent="0.25">
      <c r="A26" s="14">
        <v>4</v>
      </c>
      <c r="B26" s="12">
        <v>253</v>
      </c>
      <c r="C26" s="10" t="str">
        <f t="shared" si="4"/>
        <v>LYC LA PRAT'S,  CLUNY</v>
      </c>
      <c r="D26" s="12">
        <v>1</v>
      </c>
      <c r="E26" s="11"/>
      <c r="F26" s="13"/>
    </row>
    <row r="27" spans="1:6" x14ac:dyDescent="0.25">
      <c r="A27" s="14">
        <v>5</v>
      </c>
      <c r="B27" s="12">
        <v>202</v>
      </c>
      <c r="C27" s="10" t="str">
        <f t="shared" si="4"/>
        <v>LYC MILITAIRE,  AUTUN CEDEX</v>
      </c>
      <c r="D27" s="12">
        <v>2</v>
      </c>
      <c r="E27" s="11"/>
      <c r="F27" s="13"/>
    </row>
    <row r="28" spans="1:6" x14ac:dyDescent="0.25">
      <c r="A28" s="14">
        <v>6</v>
      </c>
      <c r="B28" s="12">
        <v>202</v>
      </c>
      <c r="C28" s="10" t="str">
        <f t="shared" ref="C28:C30" si="5">IF(ISBLANK(B28)," ",VLOOKUP(B28,LYC,2,FALSE)&amp;" "&amp;VLOOKUP(B28,LYC,3,FALSE)&amp;",  "&amp;VLOOKUP(B28,LYC,7,FALSE))</f>
        <v>LYC MILITAIRE,  AUTUN CEDEX</v>
      </c>
      <c r="D28" s="12">
        <v>1</v>
      </c>
      <c r="E28" s="11"/>
      <c r="F28" s="13"/>
    </row>
    <row r="29" spans="1:6" x14ac:dyDescent="0.25">
      <c r="A29" s="14">
        <v>7</v>
      </c>
      <c r="B29" s="12">
        <v>242</v>
      </c>
      <c r="C29" s="10" t="str">
        <f t="shared" si="5"/>
        <v>LYC JULIEN WITTMER,  CHAROLLES</v>
      </c>
      <c r="D29" s="12">
        <v>2</v>
      </c>
      <c r="E29" s="11"/>
      <c r="F29" s="13"/>
    </row>
    <row r="30" spans="1:6" x14ac:dyDescent="0.25">
      <c r="A30" s="14">
        <v>8</v>
      </c>
      <c r="B30" s="12">
        <v>297</v>
      </c>
      <c r="C30" s="10" t="str">
        <f t="shared" si="5"/>
        <v>LYC LAMARTINE,  MACON</v>
      </c>
      <c r="D30" s="12">
        <v>1</v>
      </c>
      <c r="E30" s="11"/>
      <c r="F30" s="13"/>
    </row>
    <row r="32" spans="1:6" x14ac:dyDescent="0.25">
      <c r="A32" s="29" t="s">
        <v>12</v>
      </c>
      <c r="B32" s="29"/>
      <c r="C32" s="29"/>
    </row>
    <row r="33" spans="1:6" x14ac:dyDescent="0.25">
      <c r="A33" s="13" t="s">
        <v>2</v>
      </c>
      <c r="B33" s="20" t="s">
        <v>3</v>
      </c>
      <c r="C33" s="13" t="s">
        <v>1</v>
      </c>
      <c r="D33" s="13" t="s">
        <v>4</v>
      </c>
      <c r="E33" s="13" t="s">
        <v>5</v>
      </c>
      <c r="F33" s="13" t="s">
        <v>6</v>
      </c>
    </row>
    <row r="34" spans="1:6" x14ac:dyDescent="0.25">
      <c r="A34" s="14">
        <v>1</v>
      </c>
      <c r="B34" s="20">
        <v>242</v>
      </c>
      <c r="C34" s="24" t="str">
        <f t="shared" ref="C34:C36" si="6">IF(ISBLANK(B34)," ",VLOOKUP(B34,LYC,2,FALSE)&amp;" "&amp;VLOOKUP(B34,LYC,3,FALSE)&amp;",  "&amp;VLOOKUP(B34,LYC,7,FALSE))</f>
        <v>LYC JULIEN WITTMER,  CHAROLLES</v>
      </c>
      <c r="D34" s="20">
        <v>1</v>
      </c>
      <c r="E34" s="13"/>
      <c r="F34" s="13"/>
    </row>
    <row r="35" spans="1:6" x14ac:dyDescent="0.25">
      <c r="A35" s="14">
        <v>2</v>
      </c>
      <c r="B35" s="12">
        <v>201</v>
      </c>
      <c r="C35" s="10" t="str">
        <f t="shared" si="6"/>
        <v>LYC BONAPARTE,  AUTUN CEDEX</v>
      </c>
      <c r="D35" s="12">
        <v>2</v>
      </c>
      <c r="E35" s="11"/>
      <c r="F35" s="13"/>
    </row>
    <row r="36" spans="1:6" x14ac:dyDescent="0.25">
      <c r="A36" s="14">
        <v>3</v>
      </c>
      <c r="B36" s="12">
        <v>253</v>
      </c>
      <c r="C36" s="10" t="str">
        <f t="shared" si="6"/>
        <v>LYC LA PRAT'S,  CLUNY</v>
      </c>
      <c r="D36" s="12">
        <v>1</v>
      </c>
      <c r="E36" s="11"/>
      <c r="F36" s="13"/>
    </row>
  </sheetData>
  <mergeCells count="4">
    <mergeCell ref="A8:C8"/>
    <mergeCell ref="A16:C16"/>
    <mergeCell ref="A21:C21"/>
    <mergeCell ref="A32:C3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6" sqref="G1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6.14062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15</v>
      </c>
      <c r="D2" s="5"/>
      <c r="E2" s="5"/>
      <c r="F2" s="6"/>
    </row>
    <row r="3" spans="1:10" ht="15.75" x14ac:dyDescent="0.25">
      <c r="A3" s="2"/>
      <c r="B3" s="18"/>
      <c r="C3" s="3" t="s">
        <v>16</v>
      </c>
      <c r="D3" s="7"/>
      <c r="E3" s="7"/>
      <c r="F3" s="6"/>
    </row>
    <row r="4" spans="1:10" ht="15.75" x14ac:dyDescent="0.25">
      <c r="A4" s="3"/>
      <c r="B4" s="19"/>
      <c r="C4" s="3" t="s">
        <v>8</v>
      </c>
      <c r="D4" s="4"/>
      <c r="E4" s="4"/>
    </row>
    <row r="5" spans="1:10" ht="15.75" x14ac:dyDescent="0.25">
      <c r="A5" s="3"/>
      <c r="B5" s="19"/>
      <c r="C5" s="3" t="s">
        <v>17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1"/>
      <c r="B8" s="31"/>
      <c r="C8" s="3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202</v>
      </c>
      <c r="C10" s="24" t="str">
        <f t="shared" ref="C10:C11" si="0">IF(ISBLANK(B10)," ",VLOOKUP(B10,LYC,2,FALSE)&amp;" "&amp;VLOOKUP(B10,LYC,3,FALSE)&amp;",  "&amp;VLOOKUP(B10,LYC,7,FALSE))</f>
        <v>LYC MILITAIRE,  AUTUN CEDEX</v>
      </c>
      <c r="D10" s="20">
        <v>1</v>
      </c>
      <c r="E10" s="13"/>
      <c r="F10" s="13"/>
      <c r="J10" s="28"/>
    </row>
    <row r="11" spans="1:10" x14ac:dyDescent="0.25">
      <c r="A11" s="14">
        <v>2</v>
      </c>
      <c r="B11" s="25">
        <v>202</v>
      </c>
      <c r="C11" s="10" t="str">
        <f t="shared" si="0"/>
        <v>LYC MILITAIRE,  AUTUN CEDEX</v>
      </c>
      <c r="D11" s="25">
        <v>2</v>
      </c>
      <c r="E11" s="26"/>
      <c r="F11" s="26"/>
      <c r="J11"/>
    </row>
    <row r="12" spans="1:10" ht="16.5" x14ac:dyDescent="0.25">
      <c r="A12" s="14">
        <v>3</v>
      </c>
      <c r="B12" s="25">
        <v>228</v>
      </c>
      <c r="C12" s="10" t="str">
        <f t="shared" ref="C12" si="1">IF(ISBLANK(B12)," ",VLOOKUP(B12,LYC,2,FALSE)&amp;" "&amp;VLOOKUP(B12,LYC,3,FALSE)&amp;",  "&amp;VLOOKUP(B12,LYC,7,FALSE))</f>
        <v>LYC POLYVALENT EMILAND GAUTHEY,  CHALON SUR SAONE</v>
      </c>
      <c r="D12" s="25">
        <v>1</v>
      </c>
      <c r="E12" s="26"/>
      <c r="F12" s="26"/>
      <c r="J12" s="28"/>
    </row>
    <row r="13" spans="1:10" x14ac:dyDescent="0.25">
      <c r="A13" s="14">
        <v>4</v>
      </c>
      <c r="B13" s="25">
        <v>297</v>
      </c>
      <c r="C13" s="10" t="str">
        <f t="shared" ref="C13" si="2">IF(ISBLANK(B13)," ",VLOOKUP(B13,LYC,2,FALSE)&amp;" "&amp;VLOOKUP(B13,LYC,3,FALSE)&amp;",  "&amp;VLOOKUP(B13,LYC,7,FALSE))</f>
        <v>LYC LAMARTINE,  MACON</v>
      </c>
      <c r="D13" s="25">
        <v>1</v>
      </c>
      <c r="E13" s="26"/>
      <c r="F13" s="26"/>
      <c r="J13"/>
    </row>
    <row r="14" spans="1:10" x14ac:dyDescent="0.25">
      <c r="A14" s="14">
        <v>5</v>
      </c>
      <c r="B14" s="25">
        <v>350</v>
      </c>
      <c r="C14" s="10" t="str">
        <f t="shared" ref="C14:C15" si="3">IF(ISBLANK(B14)," ",VLOOKUP(B14,LYC,2,FALSE)&amp;" "&amp;VLOOKUP(B14,LYC,3,FALSE)&amp;",  "&amp;VLOOKUP(B14,LYC,7,FALSE))</f>
        <v>LYC GABRIEL VOISIN,  TOURNUS</v>
      </c>
      <c r="D14" s="25">
        <v>1</v>
      </c>
      <c r="E14" s="26"/>
      <c r="F14" s="26"/>
      <c r="J14"/>
    </row>
    <row r="15" spans="1:10" ht="16.5" x14ac:dyDescent="0.25">
      <c r="A15" s="14">
        <v>6</v>
      </c>
      <c r="B15" s="25">
        <v>299</v>
      </c>
      <c r="C15" s="10" t="str">
        <f t="shared" si="3"/>
        <v>LYC PRIVE OZANAM,  MACON</v>
      </c>
      <c r="D15" s="25">
        <v>1</v>
      </c>
      <c r="E15" s="26"/>
      <c r="F15" s="26"/>
      <c r="J15" s="28"/>
    </row>
    <row r="16" spans="1:10" x14ac:dyDescent="0.25">
      <c r="J16"/>
    </row>
    <row r="17" spans="10:10" ht="16.5" x14ac:dyDescent="0.25">
      <c r="J17" s="28"/>
    </row>
    <row r="18" spans="10:10" x14ac:dyDescent="0.25">
      <c r="J18"/>
    </row>
    <row r="19" spans="10:10" ht="16.5" x14ac:dyDescent="0.25">
      <c r="J19" s="28"/>
    </row>
    <row r="20" spans="10:10" x14ac:dyDescent="0.25">
      <c r="J20"/>
    </row>
    <row r="21" spans="10:10" ht="16.5" x14ac:dyDescent="0.25">
      <c r="J21" s="28"/>
    </row>
    <row r="22" spans="10:10" x14ac:dyDescent="0.25">
      <c r="J22"/>
    </row>
    <row r="23" spans="10:10" ht="16.5" x14ac:dyDescent="0.25">
      <c r="J23" s="28"/>
    </row>
    <row r="24" spans="10:10" x14ac:dyDescent="0.25">
      <c r="J24"/>
    </row>
    <row r="25" spans="10:10" ht="16.5" x14ac:dyDescent="0.25">
      <c r="J25" s="28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BAD LYC TRIO Z. Ouest J2</vt:lpstr>
      <vt:lpstr>COUPE DEPT VOLLEY LYC FILLES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2022-03-31T08:47:06Z</dcterms:modified>
</cp:coreProperties>
</file>